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90" windowWidth="12390" windowHeight="9315"/>
  </bookViews>
  <sheets>
    <sheet name="Реестр закупок" sheetId="12" r:id="rId1"/>
  </sheets>
  <definedNames>
    <definedName name="APPT" localSheetId="0">'Реестр закупок'!#REF!</definedName>
    <definedName name="FIO" localSheetId="0">'Реестр закупок'!#REF!</definedName>
    <definedName name="SIGN" localSheetId="0">'Реестр закупок'!#REF!</definedName>
  </definedNames>
  <calcPr calcId="125725"/>
</workbook>
</file>

<file path=xl/calcChain.xml><?xml version="1.0" encoding="utf-8"?>
<calcChain xmlns="http://schemas.openxmlformats.org/spreadsheetml/2006/main">
  <c r="H6" i="1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5"/>
  <c r="H106" s="1"/>
</calcChain>
</file>

<file path=xl/sharedStrings.xml><?xml version="1.0" encoding="utf-8"?>
<sst xmlns="http://schemas.openxmlformats.org/spreadsheetml/2006/main" count="1127" uniqueCount="227">
  <si>
    <t>Бюджетополучатель</t>
  </si>
  <si>
    <t>КФСР</t>
  </si>
  <si>
    <t>КЦСР</t>
  </si>
  <si>
    <t>КВР</t>
  </si>
  <si>
    <t>КВСР</t>
  </si>
  <si>
    <t>Сумма</t>
  </si>
  <si>
    <t>КОСГУ</t>
  </si>
  <si>
    <t>931</t>
  </si>
  <si>
    <t>ООО "ИЦ КонсультантЪ"</t>
  </si>
  <si>
    <t>0104</t>
  </si>
  <si>
    <t>242</t>
  </si>
  <si>
    <t>0020400</t>
  </si>
  <si>
    <t>226</t>
  </si>
  <si>
    <t>244</t>
  </si>
  <si>
    <t>340</t>
  </si>
  <si>
    <t>ООО "Гарант"</t>
  </si>
  <si>
    <t>223</t>
  </si>
  <si>
    <t>Исаченко Михаил Сергеевич</t>
  </si>
  <si>
    <t>0503</t>
  </si>
  <si>
    <t>6000501</t>
  </si>
  <si>
    <t>225</t>
  </si>
  <si>
    <t>ООО "Профи Маркет"</t>
  </si>
  <si>
    <t>6000101</t>
  </si>
  <si>
    <t>ООО "Томское предместье"</t>
  </si>
  <si>
    <t>0113</t>
  </si>
  <si>
    <t>0409</t>
  </si>
  <si>
    <t>ООО "Студия 15"</t>
  </si>
  <si>
    <t>Томский филиал ОАО "Ростелеком"</t>
  </si>
  <si>
    <t>221</t>
  </si>
  <si>
    <t>3150240</t>
  </si>
  <si>
    <t>ООО "Янус-Т"</t>
  </si>
  <si>
    <t>УФПС Томской области - филиал ФГУП "Почта России"</t>
  </si>
  <si>
    <t>310</t>
  </si>
  <si>
    <t>ООО "Центр копировальной техники"</t>
  </si>
  <si>
    <t>0920300</t>
  </si>
  <si>
    <t>ООО "ДНС Плюс - Кемерово"</t>
  </si>
  <si>
    <t>наименов. тов.услуг</t>
  </si>
  <si>
    <t>№  дог</t>
  </si>
  <si>
    <t>спос. зак</t>
  </si>
  <si>
    <t>Дата докум</t>
  </si>
  <si>
    <t>цена</t>
  </si>
  <si>
    <t>к-во</t>
  </si>
  <si>
    <t>поставщик</t>
  </si>
  <si>
    <t>ИНН</t>
  </si>
  <si>
    <t>адрес</t>
  </si>
  <si>
    <t>5</t>
  </si>
  <si>
    <t>8</t>
  </si>
  <si>
    <t>9</t>
  </si>
  <si>
    <t>10</t>
  </si>
  <si>
    <t>11</t>
  </si>
  <si>
    <t>12</t>
  </si>
  <si>
    <t>13</t>
  </si>
  <si>
    <t>руб.</t>
  </si>
  <si>
    <t>Администрация  Воронинского сельского  поселения</t>
  </si>
  <si>
    <t>г.Томск,ул.Пушкина,73</t>
  </si>
  <si>
    <t>д. Воронино, Томского р-на, ул. Центральная, 74</t>
  </si>
  <si>
    <t>423003793325</t>
  </si>
  <si>
    <t>г.Томск,пер.Макушина,14/1,кв.31</t>
  </si>
  <si>
    <t>701409593456</t>
  </si>
  <si>
    <t>Томский р-н, п.Молодежный, 9-42</t>
  </si>
  <si>
    <t>г.Томск,ул.Никитина, 97</t>
  </si>
  <si>
    <t>д.Барабинка,ул.Береговая,31</t>
  </si>
  <si>
    <t>ед.  изм</t>
  </si>
  <si>
    <t>Мамонтова Василина Васильевна</t>
  </si>
  <si>
    <t>ООО "Велес-97"</t>
  </si>
  <si>
    <t>ООО "Генератор"</t>
  </si>
  <si>
    <t>г.Томск, пер.Буяновский, 6</t>
  </si>
  <si>
    <t>701740276227</t>
  </si>
  <si>
    <t>г.Томск, ул.Бирюкова, 2</t>
  </si>
  <si>
    <t>Томский р-н, п.Зональная станция, ул.Зеленая, 43-11</t>
  </si>
  <si>
    <t>г.Томск, пр.Кирова, 58</t>
  </si>
  <si>
    <t>За подарочные наборы</t>
  </si>
  <si>
    <t>За продукты питания</t>
  </si>
  <si>
    <t>За мотопомпу</t>
  </si>
  <si>
    <t>ДУ-11-01/2014</t>
  </si>
  <si>
    <t>у ед.пос.</t>
  </si>
  <si>
    <t>г.Томск, с.Тимирязево, ул.Водозаборная, 3-12</t>
  </si>
  <si>
    <t>г.Томск, пр.Ленина,93</t>
  </si>
  <si>
    <t>г.Томск,ул.Елизаровых, 46/1</t>
  </si>
  <si>
    <t>За выпол.работ по очистке внутрипоселковых дорог от снега</t>
  </si>
  <si>
    <t>За информационные услуги</t>
  </si>
  <si>
    <t>За  сопровождение програмного обеспечения компьютеров</t>
  </si>
  <si>
    <t>За  юридические и консультационные услуги</t>
  </si>
  <si>
    <t>За хол.водоснабжение</t>
  </si>
  <si>
    <t>За водоотведение</t>
  </si>
  <si>
    <t>За почтовые услуги</t>
  </si>
  <si>
    <t>За  заправку картриджей</t>
  </si>
  <si>
    <t>290</t>
  </si>
  <si>
    <t>0309</t>
  </si>
  <si>
    <t>2180100</t>
  </si>
  <si>
    <t>За бумагу офисную</t>
  </si>
  <si>
    <t xml:space="preserve">За эл.счетчик </t>
  </si>
  <si>
    <t>За эл.товары</t>
  </si>
  <si>
    <t xml:space="preserve">За водоотведение </t>
  </si>
  <si>
    <t xml:space="preserve">За хол.водоснабжение </t>
  </si>
  <si>
    <t>За раб. по ликв. несанкц. свалок от мусора и твер.быт.отходов</t>
  </si>
  <si>
    <t>За мебель</t>
  </si>
  <si>
    <t>За неисключительные права использования СБИС+Базовый, бюджет, основной абонент</t>
  </si>
  <si>
    <t xml:space="preserve">За строительные материалы </t>
  </si>
  <si>
    <t>За усл.мг.связи</t>
  </si>
  <si>
    <t>За заправку картриджа</t>
  </si>
  <si>
    <t xml:space="preserve">За консульт. усл. по работе с програм.продук. "Парус-Бюджет 7" </t>
  </si>
  <si>
    <t>За оказ.образ.услуг</t>
  </si>
  <si>
    <t>За стенд</t>
  </si>
  <si>
    <t>За визитки</t>
  </si>
  <si>
    <t>За сопровождение сайта</t>
  </si>
  <si>
    <t>За бензин автомоб.</t>
  </si>
  <si>
    <t>За тонер, картридж</t>
  </si>
  <si>
    <t>За строительные товары</t>
  </si>
  <si>
    <t>За строительный инвентарь</t>
  </si>
  <si>
    <t>За заправку картриджей</t>
  </si>
  <si>
    <t>За автомобильн.шины</t>
  </si>
  <si>
    <t>За автомоб.масла</t>
  </si>
  <si>
    <t>За зап.части</t>
  </si>
  <si>
    <t>За строительные материалы</t>
  </si>
  <si>
    <t>За информационные таблички</t>
  </si>
  <si>
    <t>За  работы по осуществ.функций слесаря-строит.(рем.работы помещ здания адм.)</t>
  </si>
  <si>
    <t xml:space="preserve">За информационные услуги </t>
  </si>
  <si>
    <t>За подар. наборы</t>
  </si>
  <si>
    <t>За дорожные знаки</t>
  </si>
  <si>
    <t>За подарки (кружка керамическая)</t>
  </si>
  <si>
    <t>За тормозную жидкость</t>
  </si>
  <si>
    <t xml:space="preserve">За раб. по ликв. несанкц. свалок от мусора и твер.быт.отходов </t>
  </si>
  <si>
    <t>За усл по энерг.обследованию объектов ЖКХ</t>
  </si>
  <si>
    <t>За консульт. усл. по работе с програм.продук. "Парус-Бюджет 7"</t>
  </si>
  <si>
    <t>За зап.части на авт-ль ПАЗ</t>
  </si>
  <si>
    <t>За автомасла</t>
  </si>
  <si>
    <t xml:space="preserve">За конвектор </t>
  </si>
  <si>
    <t xml:space="preserve">За лампу </t>
  </si>
  <si>
    <t xml:space="preserve">За товары для ул.освещения </t>
  </si>
  <si>
    <t xml:space="preserve">За  насосы </t>
  </si>
  <si>
    <t>За  трубу</t>
  </si>
  <si>
    <t xml:space="preserve">За услуги по размещ.объявления в бег.строку </t>
  </si>
  <si>
    <t>За зап.части  на авт-ль ПАЗ</t>
  </si>
  <si>
    <t>За видеокарту, блок питания</t>
  </si>
  <si>
    <t>За выпол.работ по очистке авт. дороги общего пользов.</t>
  </si>
  <si>
    <t>За проведение топограф.съемки, изготовление проекта планировки зем.участков</t>
  </si>
  <si>
    <t xml:space="preserve">За автошины </t>
  </si>
  <si>
    <t>За товары для ул.освещения</t>
  </si>
  <si>
    <t>За  масло моторное и тормозную жидкость</t>
  </si>
  <si>
    <t xml:space="preserve">За мышь проводную </t>
  </si>
  <si>
    <t>За товары для противопожарной безопасности</t>
  </si>
  <si>
    <t>За комплектующие для мотопомпы</t>
  </si>
  <si>
    <t>За компрессор кондиционера</t>
  </si>
  <si>
    <t>За  услуги страхования автомобиля ВАЗ 2106</t>
  </si>
  <si>
    <t>За тех.обслуживание и ремонт огнетушителей</t>
  </si>
  <si>
    <t>За проверку пожарного крана на водоотдачу</t>
  </si>
  <si>
    <t>За масло Motul</t>
  </si>
  <si>
    <t>ООО "ПИРС"</t>
  </si>
  <si>
    <t>Индивидуальный  предприниматель  Лодягин Вячеслав Валерьевич</t>
  </si>
  <si>
    <t>ООО "Формика-Томск"</t>
  </si>
  <si>
    <t>ООО "Удостоверяющий центр Сибири"</t>
  </si>
  <si>
    <t>Индивидуальный предприниматель Предоусов Александр Александрович</t>
  </si>
  <si>
    <t>ООО "Нордстрой"</t>
  </si>
  <si>
    <t>ООО "Парус-Томск"</t>
  </si>
  <si>
    <t>ТГПУ</t>
  </si>
  <si>
    <t>ООО "Агенство Рекламный Дайджест"</t>
  </si>
  <si>
    <t>ООО "Престиж"</t>
  </si>
  <si>
    <t>ИП Кулешов Юрий Романович</t>
  </si>
  <si>
    <t>ООО "Фермерская снабженческо-сбытовая компания"</t>
  </si>
  <si>
    <t>Михеев Валерий Александрович</t>
  </si>
  <si>
    <t>ООО "Дайджест ЛТД"</t>
  </si>
  <si>
    <t>ИП Петров Виктор Васильевич</t>
  </si>
  <si>
    <t>ООО "Апельсин"</t>
  </si>
  <si>
    <t>ОАО "Томскэнергосбыт"</t>
  </si>
  <si>
    <t>ООО "ГАЗАвтоКомплект"</t>
  </si>
  <si>
    <t>ООО "Ресурс"</t>
  </si>
  <si>
    <t>ООО "ТРИА "Тройка"</t>
  </si>
  <si>
    <t>ИП Лодягин Вячеслав Валерьевич</t>
  </si>
  <si>
    <t>ООО "ТомГеоСтандарт"</t>
  </si>
  <si>
    <t>ООО "Торговая компания "СибПромКомплект"</t>
  </si>
  <si>
    <t>ЗАО "Предприятие противопожарных работ "ГРОМ"</t>
  </si>
  <si>
    <t>ООО "Технический центр Томскавто ГАЗсервиса"</t>
  </si>
  <si>
    <t>Томский филиал ЗАО "Страховая группа "Уралсиб"</t>
  </si>
  <si>
    <t>РЕЕСТР  ЗАКУПОК  за  2 квартал 2014г.   Администрация  Воронинского сельского  поселения</t>
  </si>
  <si>
    <t>701406678327</t>
  </si>
  <si>
    <t>701700170457</t>
  </si>
  <si>
    <t>701900074863</t>
  </si>
  <si>
    <t>701703471639</t>
  </si>
  <si>
    <t>итого</t>
  </si>
  <si>
    <t>0700400</t>
  </si>
  <si>
    <t>3910504</t>
  </si>
  <si>
    <t>3910502</t>
  </si>
  <si>
    <t>3150212</t>
  </si>
  <si>
    <t>3380000</t>
  </si>
  <si>
    <t>0502</t>
  </si>
  <si>
    <t>0412</t>
  </si>
  <si>
    <t xml:space="preserve">За сан.тех.товары </t>
  </si>
  <si>
    <t>23</t>
  </si>
  <si>
    <t>12333.СБиС</t>
  </si>
  <si>
    <t>ТР-13</t>
  </si>
  <si>
    <t>XII-98-C152013</t>
  </si>
  <si>
    <t>ТК188</t>
  </si>
  <si>
    <t>ДУ-01-04/14</t>
  </si>
  <si>
    <t>423</t>
  </si>
  <si>
    <t>05.18.0209.14</t>
  </si>
  <si>
    <t>48 рд</t>
  </si>
  <si>
    <t>000373/45/40/701</t>
  </si>
  <si>
    <t>138/1</t>
  </si>
  <si>
    <t>Томский р-н, с.Новорождественское, ул.Советская, 62</t>
  </si>
  <si>
    <t>г.Томск, ул.Войкова, 70</t>
  </si>
  <si>
    <t>г.Томск, ул.Красноармейская, 99А</t>
  </si>
  <si>
    <t>г.Томск, пр-т Ленина, 28</t>
  </si>
  <si>
    <t>Томский р-н, с.Семилужки, ул.Лесная, 11-1</t>
  </si>
  <si>
    <t>г.Томск, ул.Нижне-Луговая, 16-1</t>
  </si>
  <si>
    <t>г.Томск, ул.Иркутский тракт, 55</t>
  </si>
  <si>
    <t>г.Томск, ул.Герцена, 72-б</t>
  </si>
  <si>
    <t>г.Томск, ул.Мичурина, 20-2</t>
  </si>
  <si>
    <t>г.Томск, ул.Усова, 35</t>
  </si>
  <si>
    <t>г.Томск, пр-т Кирова, 51а-5</t>
  </si>
  <si>
    <t>г.Новосибирск, ул.Ватутина, 31</t>
  </si>
  <si>
    <t>г.Томск, ул.Косарева, д.25-16</t>
  </si>
  <si>
    <t>г.Томск, ул.Карла Ильмера, 1-4</t>
  </si>
  <si>
    <t>г.Томск, ул.Красноармейская, 89а-14</t>
  </si>
  <si>
    <t>г.Томск, ул.Герцена, 72</t>
  </si>
  <si>
    <t>г.Томск, пер.Дорожный, 22-2</t>
  </si>
  <si>
    <t>г.Томск, ул.Котовского, 19</t>
  </si>
  <si>
    <t>г.Томск, ул.Айвазовского, 29-1</t>
  </si>
  <si>
    <t>г.Томск, ул.Новосибирская, 35-139</t>
  </si>
  <si>
    <t>г.Томск, ул.Циолковского, 5</t>
  </si>
  <si>
    <t>г.Томск, ул.Елизаровых, 48/3</t>
  </si>
  <si>
    <t>г.Томск, ул.Партизанская, 10</t>
  </si>
  <si>
    <t>г.Томск, ул.Смирнова, 48 Г</t>
  </si>
  <si>
    <t>г.Томск, ул.Елизаровых, 53-2</t>
  </si>
  <si>
    <t>Глава поселения (Глава Администрации)                                                                   А. В. Пинус</t>
  </si>
  <si>
    <t>Ведущий специалист-финансист                                                                                 Т.В. Ершова</t>
  </si>
  <si>
    <t>г.Томск, ул.Киевская, 60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</si>
</sst>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0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Border="1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 applyBorder="1"/>
    <xf numFmtId="0" fontId="7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164" fontId="0" fillId="2" borderId="1" xfId="0" applyNumberFormat="1" applyFill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0" fillId="2" borderId="0" xfId="0" applyFont="1" applyFill="1"/>
    <xf numFmtId="0" fontId="0" fillId="2" borderId="0" xfId="0" applyFill="1"/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4" fontId="6" fillId="2" borderId="4" xfId="0" applyNumberFormat="1" applyFon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6" fillId="2" borderId="0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0" fillId="0" borderId="5" xfId="0" applyFont="1" applyBorder="1"/>
    <xf numFmtId="0" fontId="0" fillId="0" borderId="5" xfId="0" applyBorder="1"/>
    <xf numFmtId="0" fontId="0" fillId="0" borderId="1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5" xfId="0" applyBorder="1" applyAlignment="1">
      <alignment wrapText="1"/>
    </xf>
    <xf numFmtId="49" fontId="0" fillId="0" borderId="0" xfId="0" applyNumberForma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0" fontId="11" fillId="0" borderId="2" xfId="0" applyFont="1" applyBorder="1" applyAlignment="1">
      <alignment horizontal="right"/>
    </xf>
    <xf numFmtId="14" fontId="0" fillId="0" borderId="4" xfId="0" applyNumberFormat="1" applyBorder="1"/>
    <xf numFmtId="2" fontId="0" fillId="0" borderId="4" xfId="0" applyNumberFormat="1" applyBorder="1"/>
    <xf numFmtId="49" fontId="0" fillId="0" borderId="4" xfId="0" applyNumberFormat="1" applyFill="1" applyBorder="1"/>
    <xf numFmtId="164" fontId="1" fillId="0" borderId="5" xfId="0" applyNumberFormat="1" applyFont="1" applyBorder="1" applyAlignment="1"/>
    <xf numFmtId="49" fontId="0" fillId="0" borderId="9" xfId="0" applyNumberFormat="1" applyFill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/>
    <xf numFmtId="49" fontId="6" fillId="0" borderId="4" xfId="0" applyNumberFormat="1" applyFont="1" applyBorder="1" applyAlignment="1"/>
    <xf numFmtId="0" fontId="0" fillId="0" borderId="1" xfId="0" applyFill="1" applyBorder="1" applyAlignment="1">
      <alignment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textRotation="90"/>
    </xf>
    <xf numFmtId="0" fontId="0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3" xfId="0" applyFont="1" applyBorder="1" applyAlignment="1">
      <alignment horizontal="left" vertical="justify" wrapText="1"/>
    </xf>
    <xf numFmtId="14" fontId="9" fillId="0" borderId="0" xfId="0" applyNumberFormat="1" applyFont="1" applyBorder="1" applyAlignment="1">
      <alignment horizontal="center" wrapText="1"/>
    </xf>
    <xf numFmtId="14" fontId="8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showGridLines="0" tabSelected="1" topLeftCell="G1" zoomScaleNormal="100" workbookViewId="0">
      <selection activeCell="Q27" sqref="Q27"/>
    </sheetView>
  </sheetViews>
  <sheetFormatPr defaultRowHeight="12.75"/>
  <cols>
    <col min="1" max="1" width="27.5703125" customWidth="1"/>
    <col min="2" max="2" width="6.28515625" customWidth="1"/>
    <col min="3" max="3" width="8.42578125" style="10" customWidth="1"/>
    <col min="4" max="4" width="7.42578125" customWidth="1"/>
    <col min="5" max="5" width="11.7109375" customWidth="1"/>
    <col min="6" max="6" width="11.5703125" customWidth="1"/>
    <col min="7" max="7" width="9.28515625" customWidth="1"/>
    <col min="8" max="8" width="13.42578125" customWidth="1"/>
    <col min="9" max="9" width="6.28515625" customWidth="1"/>
    <col min="10" max="10" width="7.140625" customWidth="1"/>
    <col min="11" max="11" width="11.42578125" customWidth="1"/>
    <col min="12" max="12" width="7.7109375" customWidth="1"/>
    <col min="13" max="13" width="8.85546875" customWidth="1"/>
    <col min="14" max="14" width="21.140625" customWidth="1"/>
    <col min="15" max="15" width="20.85546875" customWidth="1"/>
    <col min="16" max="16" width="12.7109375" style="43" customWidth="1"/>
    <col min="17" max="17" width="26" style="62" customWidth="1"/>
    <col min="18" max="18" width="18.5703125" customWidth="1"/>
    <col min="19" max="19" width="8.7109375" customWidth="1"/>
    <col min="20" max="20" width="9.7109375" customWidth="1"/>
    <col min="21" max="21" width="15.7109375" customWidth="1"/>
    <col min="22" max="22" width="11.42578125" bestFit="1" customWidth="1"/>
  </cols>
  <sheetData>
    <row r="1" spans="1:19" ht="15.75" customHeight="1">
      <c r="A1" s="72" t="s">
        <v>174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  <c r="O1" s="74"/>
      <c r="P1" s="74"/>
      <c r="Q1" s="74"/>
      <c r="R1" s="1"/>
      <c r="S1" s="1"/>
    </row>
    <row r="2" spans="1:19" ht="18" customHeight="1">
      <c r="A2" s="3"/>
      <c r="B2" s="3"/>
      <c r="C2" s="11"/>
      <c r="D2" s="3"/>
      <c r="E2" s="3"/>
      <c r="F2" s="3"/>
      <c r="G2" s="3"/>
      <c r="H2" s="3"/>
      <c r="I2" s="71"/>
      <c r="J2" s="71"/>
      <c r="K2" s="71"/>
      <c r="L2" s="71"/>
      <c r="M2" s="71"/>
      <c r="N2" s="2"/>
      <c r="R2" s="1"/>
      <c r="S2" s="1"/>
    </row>
    <row r="3" spans="1:19" ht="24" customHeight="1">
      <c r="A3" s="4" t="s">
        <v>36</v>
      </c>
      <c r="B3" s="5" t="s">
        <v>62</v>
      </c>
      <c r="C3" s="5" t="s">
        <v>37</v>
      </c>
      <c r="D3" s="6" t="s">
        <v>38</v>
      </c>
      <c r="E3" s="7" t="s">
        <v>39</v>
      </c>
      <c r="F3" s="8" t="s">
        <v>40</v>
      </c>
      <c r="G3" s="5" t="s">
        <v>41</v>
      </c>
      <c r="H3" s="7" t="s">
        <v>5</v>
      </c>
      <c r="I3" s="7" t="s">
        <v>1</v>
      </c>
      <c r="J3" s="7" t="s">
        <v>3</v>
      </c>
      <c r="K3" s="7" t="s">
        <v>2</v>
      </c>
      <c r="L3" s="7" t="s">
        <v>4</v>
      </c>
      <c r="M3" s="7" t="s">
        <v>6</v>
      </c>
      <c r="N3" s="5" t="s">
        <v>0</v>
      </c>
      <c r="O3" s="5" t="s">
        <v>42</v>
      </c>
      <c r="P3" s="44" t="s">
        <v>43</v>
      </c>
      <c r="Q3" s="63" t="s">
        <v>44</v>
      </c>
      <c r="R3" s="1"/>
      <c r="S3" s="1"/>
    </row>
    <row r="4" spans="1:19" ht="15" customHeight="1">
      <c r="A4" s="9">
        <v>1</v>
      </c>
      <c r="B4" s="5">
        <v>2</v>
      </c>
      <c r="C4" s="5">
        <v>3</v>
      </c>
      <c r="D4" s="5">
        <v>4</v>
      </c>
      <c r="E4" s="7" t="s">
        <v>45</v>
      </c>
      <c r="F4" s="9">
        <v>6</v>
      </c>
      <c r="G4" s="5">
        <v>7</v>
      </c>
      <c r="H4" s="7" t="s">
        <v>46</v>
      </c>
      <c r="I4" s="7" t="s">
        <v>47</v>
      </c>
      <c r="J4" s="7" t="s">
        <v>48</v>
      </c>
      <c r="K4" s="7" t="s">
        <v>49</v>
      </c>
      <c r="L4" s="7" t="s">
        <v>50</v>
      </c>
      <c r="M4" s="7" t="s">
        <v>51</v>
      </c>
      <c r="N4" s="5">
        <v>14</v>
      </c>
      <c r="O4" s="5">
        <v>15</v>
      </c>
      <c r="P4" s="44">
        <v>16</v>
      </c>
      <c r="Q4" s="63">
        <v>17</v>
      </c>
      <c r="R4" s="1"/>
      <c r="S4" s="1"/>
    </row>
    <row r="5" spans="1:19" s="20" customFormat="1" ht="34.5" customHeight="1">
      <c r="A5" s="31" t="s">
        <v>90</v>
      </c>
      <c r="B5" s="29" t="s">
        <v>52</v>
      </c>
      <c r="C5" s="12"/>
      <c r="D5" s="18" t="s">
        <v>75</v>
      </c>
      <c r="E5" s="40">
        <v>41730</v>
      </c>
      <c r="F5" s="41">
        <v>13700</v>
      </c>
      <c r="G5" s="13">
        <v>1</v>
      </c>
      <c r="H5" s="17">
        <f>F5</f>
        <v>13700</v>
      </c>
      <c r="I5" s="55" t="s">
        <v>9</v>
      </c>
      <c r="J5" s="14" t="s">
        <v>13</v>
      </c>
      <c r="K5" s="54" t="s">
        <v>11</v>
      </c>
      <c r="L5" s="14" t="s">
        <v>7</v>
      </c>
      <c r="M5" s="14" t="s">
        <v>14</v>
      </c>
      <c r="N5" s="15" t="s">
        <v>53</v>
      </c>
      <c r="O5" s="31" t="s">
        <v>148</v>
      </c>
      <c r="P5" s="45">
        <v>7014006781</v>
      </c>
      <c r="Q5" s="68" t="s">
        <v>200</v>
      </c>
      <c r="R5" s="19"/>
    </row>
    <row r="6" spans="1:19" s="20" customFormat="1" ht="34.5">
      <c r="A6" s="31" t="s">
        <v>91</v>
      </c>
      <c r="B6" s="29" t="s">
        <v>52</v>
      </c>
      <c r="C6" s="12"/>
      <c r="D6" s="18" t="s">
        <v>75</v>
      </c>
      <c r="E6" s="40">
        <v>41730</v>
      </c>
      <c r="F6" s="41">
        <v>3980</v>
      </c>
      <c r="G6" s="13">
        <v>1</v>
      </c>
      <c r="H6" s="17">
        <f t="shared" ref="H6:H65" si="0">F6</f>
        <v>3980</v>
      </c>
      <c r="I6" s="55" t="s">
        <v>18</v>
      </c>
      <c r="J6" s="14" t="s">
        <v>13</v>
      </c>
      <c r="K6" s="54" t="s">
        <v>22</v>
      </c>
      <c r="L6" s="14" t="s">
        <v>7</v>
      </c>
      <c r="M6" s="14" t="s">
        <v>32</v>
      </c>
      <c r="N6" s="15" t="s">
        <v>53</v>
      </c>
      <c r="O6" s="31" t="s">
        <v>21</v>
      </c>
      <c r="P6" s="45">
        <v>7017288968</v>
      </c>
      <c r="Q6" s="68" t="s">
        <v>78</v>
      </c>
      <c r="R6" s="19"/>
    </row>
    <row r="7" spans="1:19" s="20" customFormat="1" ht="34.5">
      <c r="A7" s="31" t="s">
        <v>92</v>
      </c>
      <c r="B7" s="29" t="s">
        <v>52</v>
      </c>
      <c r="C7" s="12"/>
      <c r="D7" s="18" t="s">
        <v>75</v>
      </c>
      <c r="E7" s="40">
        <v>41730</v>
      </c>
      <c r="F7" s="41">
        <v>117</v>
      </c>
      <c r="G7" s="13">
        <v>1</v>
      </c>
      <c r="H7" s="17">
        <f t="shared" si="0"/>
        <v>117</v>
      </c>
      <c r="I7" s="55" t="s">
        <v>18</v>
      </c>
      <c r="J7" s="14" t="s">
        <v>13</v>
      </c>
      <c r="K7" s="54" t="s">
        <v>22</v>
      </c>
      <c r="L7" s="14" t="s">
        <v>7</v>
      </c>
      <c r="M7" s="14" t="s">
        <v>14</v>
      </c>
      <c r="N7" s="15" t="s">
        <v>53</v>
      </c>
      <c r="O7" s="31" t="s">
        <v>21</v>
      </c>
      <c r="P7" s="45">
        <v>7017288968</v>
      </c>
      <c r="Q7" s="68" t="s">
        <v>78</v>
      </c>
      <c r="R7" s="19"/>
    </row>
    <row r="8" spans="1:19" s="20" customFormat="1" ht="34.5">
      <c r="A8" s="31" t="s">
        <v>92</v>
      </c>
      <c r="B8" s="29" t="s">
        <v>52</v>
      </c>
      <c r="C8" s="12"/>
      <c r="D8" s="18" t="s">
        <v>75</v>
      </c>
      <c r="E8" s="40">
        <v>41730</v>
      </c>
      <c r="F8" s="41">
        <v>772</v>
      </c>
      <c r="G8" s="13">
        <v>1</v>
      </c>
      <c r="H8" s="17">
        <f t="shared" si="0"/>
        <v>772</v>
      </c>
      <c r="I8" s="55" t="s">
        <v>18</v>
      </c>
      <c r="J8" s="14" t="s">
        <v>13</v>
      </c>
      <c r="K8" s="54" t="s">
        <v>22</v>
      </c>
      <c r="L8" s="14" t="s">
        <v>7</v>
      </c>
      <c r="M8" s="14" t="s">
        <v>14</v>
      </c>
      <c r="N8" s="15" t="s">
        <v>53</v>
      </c>
      <c r="O8" s="31" t="s">
        <v>21</v>
      </c>
      <c r="P8" s="45">
        <v>7017288968</v>
      </c>
      <c r="Q8" s="68" t="s">
        <v>78</v>
      </c>
      <c r="R8" s="19"/>
    </row>
    <row r="9" spans="1:19" s="20" customFormat="1" ht="34.5">
      <c r="A9" s="31" t="s">
        <v>82</v>
      </c>
      <c r="B9" s="29" t="s">
        <v>52</v>
      </c>
      <c r="C9" s="12">
        <v>15</v>
      </c>
      <c r="D9" s="18" t="s">
        <v>75</v>
      </c>
      <c r="E9" s="40">
        <v>41730</v>
      </c>
      <c r="F9" s="41">
        <v>15225</v>
      </c>
      <c r="G9" s="13">
        <v>1</v>
      </c>
      <c r="H9" s="17">
        <f t="shared" si="0"/>
        <v>15225</v>
      </c>
      <c r="I9" s="55" t="s">
        <v>24</v>
      </c>
      <c r="J9" s="14" t="s">
        <v>13</v>
      </c>
      <c r="K9" s="54" t="s">
        <v>34</v>
      </c>
      <c r="L9" s="14" t="s">
        <v>7</v>
      </c>
      <c r="M9" s="14" t="s">
        <v>12</v>
      </c>
      <c r="N9" s="15" t="s">
        <v>53</v>
      </c>
      <c r="O9" s="31" t="s">
        <v>63</v>
      </c>
      <c r="P9" s="45" t="s">
        <v>67</v>
      </c>
      <c r="Q9" s="68" t="s">
        <v>61</v>
      </c>
      <c r="R9" s="19"/>
    </row>
    <row r="10" spans="1:19" s="20" customFormat="1" ht="39">
      <c r="A10" s="31" t="s">
        <v>81</v>
      </c>
      <c r="B10" s="29" t="s">
        <v>52</v>
      </c>
      <c r="C10" s="12">
        <v>14</v>
      </c>
      <c r="D10" s="18" t="s">
        <v>75</v>
      </c>
      <c r="E10" s="40">
        <v>41731</v>
      </c>
      <c r="F10" s="41">
        <v>7221</v>
      </c>
      <c r="G10" s="13">
        <v>1</v>
      </c>
      <c r="H10" s="17">
        <f t="shared" si="0"/>
        <v>7221</v>
      </c>
      <c r="I10" s="55" t="s">
        <v>9</v>
      </c>
      <c r="J10" s="14" t="s">
        <v>10</v>
      </c>
      <c r="K10" s="54" t="s">
        <v>11</v>
      </c>
      <c r="L10" s="14" t="s">
        <v>7</v>
      </c>
      <c r="M10" s="14" t="s">
        <v>12</v>
      </c>
      <c r="N10" s="15" t="s">
        <v>53</v>
      </c>
      <c r="O10" s="31" t="s">
        <v>17</v>
      </c>
      <c r="P10" s="45" t="s">
        <v>56</v>
      </c>
      <c r="Q10" s="68" t="s">
        <v>57</v>
      </c>
      <c r="R10" s="19"/>
    </row>
    <row r="11" spans="1:19" s="20" customFormat="1" ht="34.5">
      <c r="A11" s="31" t="s">
        <v>80</v>
      </c>
      <c r="B11" s="29" t="s">
        <v>52</v>
      </c>
      <c r="C11" s="12">
        <v>339</v>
      </c>
      <c r="D11" s="18" t="s">
        <v>75</v>
      </c>
      <c r="E11" s="40">
        <v>41731</v>
      </c>
      <c r="F11" s="41">
        <v>7032.21</v>
      </c>
      <c r="G11" s="13">
        <v>1</v>
      </c>
      <c r="H11" s="17">
        <f t="shared" si="0"/>
        <v>7032.21</v>
      </c>
      <c r="I11" s="55" t="s">
        <v>9</v>
      </c>
      <c r="J11" s="14" t="s">
        <v>10</v>
      </c>
      <c r="K11" s="54" t="s">
        <v>11</v>
      </c>
      <c r="L11" s="14" t="s">
        <v>7</v>
      </c>
      <c r="M11" s="14" t="s">
        <v>12</v>
      </c>
      <c r="N11" s="15" t="s">
        <v>53</v>
      </c>
      <c r="O11" s="31" t="s">
        <v>8</v>
      </c>
      <c r="P11" s="45">
        <v>7017291456</v>
      </c>
      <c r="Q11" s="68" t="s">
        <v>54</v>
      </c>
      <c r="R11" s="19"/>
    </row>
    <row r="12" spans="1:19" s="20" customFormat="1" ht="34.5" customHeight="1">
      <c r="A12" s="31" t="s">
        <v>93</v>
      </c>
      <c r="B12" s="29" t="s">
        <v>52</v>
      </c>
      <c r="C12" s="12">
        <v>2</v>
      </c>
      <c r="D12" s="18" t="s">
        <v>75</v>
      </c>
      <c r="E12" s="40">
        <v>41731</v>
      </c>
      <c r="F12" s="41">
        <v>55.1</v>
      </c>
      <c r="G12" s="13">
        <v>1</v>
      </c>
      <c r="H12" s="17">
        <f t="shared" si="0"/>
        <v>55.1</v>
      </c>
      <c r="I12" s="55" t="s">
        <v>9</v>
      </c>
      <c r="J12" s="14" t="s">
        <v>13</v>
      </c>
      <c r="K12" s="54" t="s">
        <v>11</v>
      </c>
      <c r="L12" s="14" t="s">
        <v>7</v>
      </c>
      <c r="M12" s="14" t="s">
        <v>16</v>
      </c>
      <c r="N12" s="15" t="s">
        <v>53</v>
      </c>
      <c r="O12" s="31" t="s">
        <v>15</v>
      </c>
      <c r="P12" s="45">
        <v>7014056711</v>
      </c>
      <c r="Q12" s="68" t="s">
        <v>55</v>
      </c>
      <c r="R12" s="19"/>
    </row>
    <row r="13" spans="1:19" s="20" customFormat="1" ht="34.5">
      <c r="A13" s="31" t="s">
        <v>83</v>
      </c>
      <c r="B13" s="29" t="s">
        <v>52</v>
      </c>
      <c r="C13" s="12">
        <v>2</v>
      </c>
      <c r="D13" s="18" t="s">
        <v>75</v>
      </c>
      <c r="E13" s="40">
        <v>41731</v>
      </c>
      <c r="F13" s="41">
        <v>185.66</v>
      </c>
      <c r="G13" s="13">
        <v>1</v>
      </c>
      <c r="H13" s="17">
        <f t="shared" si="0"/>
        <v>185.66</v>
      </c>
      <c r="I13" s="55" t="s">
        <v>9</v>
      </c>
      <c r="J13" s="14" t="s">
        <v>13</v>
      </c>
      <c r="K13" s="54" t="s">
        <v>11</v>
      </c>
      <c r="L13" s="14" t="s">
        <v>7</v>
      </c>
      <c r="M13" s="14" t="s">
        <v>16</v>
      </c>
      <c r="N13" s="15" t="s">
        <v>53</v>
      </c>
      <c r="O13" s="31" t="s">
        <v>15</v>
      </c>
      <c r="P13" s="45">
        <v>7014056711</v>
      </c>
      <c r="Q13" s="68" t="s">
        <v>55</v>
      </c>
      <c r="R13" s="19"/>
    </row>
    <row r="14" spans="1:19" s="20" customFormat="1" ht="34.5">
      <c r="A14" s="31" t="s">
        <v>94</v>
      </c>
      <c r="B14" s="29" t="s">
        <v>52</v>
      </c>
      <c r="C14" s="12">
        <v>2</v>
      </c>
      <c r="D14" s="18" t="s">
        <v>75</v>
      </c>
      <c r="E14" s="40">
        <v>41731</v>
      </c>
      <c r="F14" s="41">
        <v>63.82</v>
      </c>
      <c r="G14" s="13">
        <v>1</v>
      </c>
      <c r="H14" s="17">
        <f t="shared" si="0"/>
        <v>63.82</v>
      </c>
      <c r="I14" s="55" t="s">
        <v>9</v>
      </c>
      <c r="J14" s="14" t="s">
        <v>13</v>
      </c>
      <c r="K14" s="54" t="s">
        <v>11</v>
      </c>
      <c r="L14" s="14" t="s">
        <v>7</v>
      </c>
      <c r="M14" s="14" t="s">
        <v>16</v>
      </c>
      <c r="N14" s="15" t="s">
        <v>53</v>
      </c>
      <c r="O14" s="31" t="s">
        <v>15</v>
      </c>
      <c r="P14" s="45">
        <v>7014056711</v>
      </c>
      <c r="Q14" s="68" t="s">
        <v>55</v>
      </c>
      <c r="R14" s="19"/>
    </row>
    <row r="15" spans="1:19" s="20" customFormat="1" ht="39" customHeight="1">
      <c r="A15" s="31" t="s">
        <v>79</v>
      </c>
      <c r="B15" s="29" t="s">
        <v>52</v>
      </c>
      <c r="C15" s="21" t="s">
        <v>188</v>
      </c>
      <c r="D15" s="18" t="s">
        <v>75</v>
      </c>
      <c r="E15" s="40">
        <v>41731</v>
      </c>
      <c r="F15" s="41">
        <v>100000</v>
      </c>
      <c r="G15" s="13">
        <v>1</v>
      </c>
      <c r="H15" s="17">
        <f t="shared" si="0"/>
        <v>100000</v>
      </c>
      <c r="I15" s="55" t="s">
        <v>25</v>
      </c>
      <c r="J15" s="14" t="s">
        <v>13</v>
      </c>
      <c r="K15" s="54" t="s">
        <v>29</v>
      </c>
      <c r="L15" s="14" t="s">
        <v>7</v>
      </c>
      <c r="M15" s="14" t="s">
        <v>20</v>
      </c>
      <c r="N15" s="15" t="s">
        <v>53</v>
      </c>
      <c r="O15" s="31" t="s">
        <v>15</v>
      </c>
      <c r="P15" s="45">
        <v>7014056711</v>
      </c>
      <c r="Q15" s="68" t="s">
        <v>55</v>
      </c>
      <c r="R15" s="19"/>
    </row>
    <row r="16" spans="1:19" s="20" customFormat="1" ht="68.25" customHeight="1">
      <c r="A16" s="31" t="s">
        <v>95</v>
      </c>
      <c r="B16" s="29" t="s">
        <v>52</v>
      </c>
      <c r="C16" s="64" t="s">
        <v>74</v>
      </c>
      <c r="D16" s="18" t="s">
        <v>75</v>
      </c>
      <c r="E16" s="40">
        <v>41732</v>
      </c>
      <c r="F16" s="41">
        <v>38400</v>
      </c>
      <c r="G16" s="13">
        <v>1</v>
      </c>
      <c r="H16" s="17">
        <f t="shared" si="0"/>
        <v>38400</v>
      </c>
      <c r="I16" s="55" t="s">
        <v>18</v>
      </c>
      <c r="J16" s="14" t="s">
        <v>13</v>
      </c>
      <c r="K16" s="54" t="s">
        <v>19</v>
      </c>
      <c r="L16" s="14" t="s">
        <v>7</v>
      </c>
      <c r="M16" s="14" t="s">
        <v>20</v>
      </c>
      <c r="N16" s="15" t="s">
        <v>53</v>
      </c>
      <c r="O16" s="31" t="s">
        <v>149</v>
      </c>
      <c r="P16" s="45" t="s">
        <v>58</v>
      </c>
      <c r="Q16" s="68" t="s">
        <v>59</v>
      </c>
      <c r="R16" s="19"/>
    </row>
    <row r="17" spans="1:18" s="20" customFormat="1" ht="34.5">
      <c r="A17" s="31" t="s">
        <v>96</v>
      </c>
      <c r="B17" s="29" t="s">
        <v>52</v>
      </c>
      <c r="C17" s="12">
        <v>70</v>
      </c>
      <c r="D17" s="18" t="s">
        <v>75</v>
      </c>
      <c r="E17" s="40">
        <v>41732</v>
      </c>
      <c r="F17" s="41">
        <v>63666</v>
      </c>
      <c r="G17" s="13">
        <v>1</v>
      </c>
      <c r="H17" s="17">
        <f t="shared" si="0"/>
        <v>63666</v>
      </c>
      <c r="I17" s="55" t="s">
        <v>9</v>
      </c>
      <c r="J17" s="14" t="s">
        <v>13</v>
      </c>
      <c r="K17" s="54" t="s">
        <v>11</v>
      </c>
      <c r="L17" s="14" t="s">
        <v>7</v>
      </c>
      <c r="M17" s="14" t="s">
        <v>32</v>
      </c>
      <c r="N17" s="15" t="s">
        <v>53</v>
      </c>
      <c r="O17" s="31" t="s">
        <v>150</v>
      </c>
      <c r="P17" s="45">
        <v>7017285438</v>
      </c>
      <c r="Q17" s="68" t="s">
        <v>201</v>
      </c>
      <c r="R17" s="19"/>
    </row>
    <row r="18" spans="1:18" s="20" customFormat="1" ht="45">
      <c r="A18" s="31" t="s">
        <v>80</v>
      </c>
      <c r="B18" s="29" t="s">
        <v>52</v>
      </c>
      <c r="C18" s="12">
        <v>86</v>
      </c>
      <c r="D18" s="18" t="s">
        <v>75</v>
      </c>
      <c r="E18" s="40">
        <v>41733</v>
      </c>
      <c r="F18" s="41">
        <v>3000</v>
      </c>
      <c r="G18" s="13">
        <v>1</v>
      </c>
      <c r="H18" s="17">
        <f t="shared" si="0"/>
        <v>3000</v>
      </c>
      <c r="I18" s="55" t="s">
        <v>9</v>
      </c>
      <c r="J18" s="14" t="s">
        <v>10</v>
      </c>
      <c r="K18" s="54" t="s">
        <v>11</v>
      </c>
      <c r="L18" s="14" t="s">
        <v>7</v>
      </c>
      <c r="M18" s="14" t="s">
        <v>12</v>
      </c>
      <c r="N18" s="15" t="s">
        <v>53</v>
      </c>
      <c r="O18" s="31" t="s">
        <v>23</v>
      </c>
      <c r="P18" s="45">
        <v>7014043871</v>
      </c>
      <c r="Q18" s="68" t="s">
        <v>199</v>
      </c>
      <c r="R18" s="19"/>
    </row>
    <row r="19" spans="1:18" s="20" customFormat="1" ht="57" customHeight="1">
      <c r="A19" s="31" t="s">
        <v>97</v>
      </c>
      <c r="B19" s="29" t="s">
        <v>52</v>
      </c>
      <c r="C19" s="64" t="s">
        <v>189</v>
      </c>
      <c r="D19" s="18" t="s">
        <v>75</v>
      </c>
      <c r="E19" s="40">
        <v>41733</v>
      </c>
      <c r="F19" s="41">
        <v>4000</v>
      </c>
      <c r="G19" s="13">
        <v>1</v>
      </c>
      <c r="H19" s="17">
        <f t="shared" si="0"/>
        <v>4000</v>
      </c>
      <c r="I19" s="55" t="s">
        <v>9</v>
      </c>
      <c r="J19" s="14" t="s">
        <v>10</v>
      </c>
      <c r="K19" s="54" t="s">
        <v>11</v>
      </c>
      <c r="L19" s="14" t="s">
        <v>7</v>
      </c>
      <c r="M19" s="14" t="s">
        <v>12</v>
      </c>
      <c r="N19" s="15" t="s">
        <v>53</v>
      </c>
      <c r="O19" s="31" t="s">
        <v>151</v>
      </c>
      <c r="P19" s="45">
        <v>7017311494</v>
      </c>
      <c r="Q19" s="68" t="s">
        <v>202</v>
      </c>
      <c r="R19" s="19"/>
    </row>
    <row r="20" spans="1:18" s="20" customFormat="1" ht="51.75">
      <c r="A20" s="31" t="s">
        <v>79</v>
      </c>
      <c r="B20" s="29" t="s">
        <v>52</v>
      </c>
      <c r="C20" s="12">
        <v>24</v>
      </c>
      <c r="D20" s="18" t="s">
        <v>75</v>
      </c>
      <c r="E20" s="40">
        <v>41736</v>
      </c>
      <c r="F20" s="41">
        <v>63000</v>
      </c>
      <c r="G20" s="13">
        <v>1</v>
      </c>
      <c r="H20" s="17">
        <f t="shared" si="0"/>
        <v>63000</v>
      </c>
      <c r="I20" s="55" t="s">
        <v>25</v>
      </c>
      <c r="J20" s="14" t="s">
        <v>13</v>
      </c>
      <c r="K20" s="54" t="s">
        <v>29</v>
      </c>
      <c r="L20" s="14" t="s">
        <v>7</v>
      </c>
      <c r="M20" s="14" t="s">
        <v>20</v>
      </c>
      <c r="N20" s="15" t="s">
        <v>53</v>
      </c>
      <c r="O20" s="31" t="s">
        <v>152</v>
      </c>
      <c r="P20" s="45" t="s">
        <v>175</v>
      </c>
      <c r="Q20" s="68" t="s">
        <v>203</v>
      </c>
      <c r="R20" s="19"/>
    </row>
    <row r="21" spans="1:18" s="20" customFormat="1" ht="34.5">
      <c r="A21" s="31" t="s">
        <v>98</v>
      </c>
      <c r="B21" s="29" t="s">
        <v>52</v>
      </c>
      <c r="C21" s="12"/>
      <c r="D21" s="18" t="s">
        <v>75</v>
      </c>
      <c r="E21" s="40">
        <v>41737</v>
      </c>
      <c r="F21" s="41">
        <v>54212.27</v>
      </c>
      <c r="G21" s="13">
        <v>1</v>
      </c>
      <c r="H21" s="17">
        <f t="shared" si="0"/>
        <v>54212.27</v>
      </c>
      <c r="I21" s="55" t="s">
        <v>9</v>
      </c>
      <c r="J21" s="14" t="s">
        <v>13</v>
      </c>
      <c r="K21" s="54" t="s">
        <v>11</v>
      </c>
      <c r="L21" s="14" t="s">
        <v>7</v>
      </c>
      <c r="M21" s="14" t="s">
        <v>14</v>
      </c>
      <c r="N21" s="15" t="s">
        <v>53</v>
      </c>
      <c r="O21" s="31" t="s">
        <v>153</v>
      </c>
      <c r="P21" s="45">
        <v>7017120130</v>
      </c>
      <c r="Q21" s="68" t="s">
        <v>204</v>
      </c>
      <c r="R21" s="19"/>
    </row>
    <row r="22" spans="1:18" s="20" customFormat="1" ht="34.5">
      <c r="A22" s="31" t="s">
        <v>99</v>
      </c>
      <c r="B22" s="29" t="s">
        <v>52</v>
      </c>
      <c r="C22" s="12">
        <v>423</v>
      </c>
      <c r="D22" s="18" t="s">
        <v>75</v>
      </c>
      <c r="E22" s="40">
        <v>41739</v>
      </c>
      <c r="F22" s="41">
        <v>59.47</v>
      </c>
      <c r="G22" s="13">
        <v>1</v>
      </c>
      <c r="H22" s="17">
        <f t="shared" si="0"/>
        <v>59.47</v>
      </c>
      <c r="I22" s="55" t="s">
        <v>9</v>
      </c>
      <c r="J22" s="14" t="s">
        <v>10</v>
      </c>
      <c r="K22" s="54" t="s">
        <v>11</v>
      </c>
      <c r="L22" s="14" t="s">
        <v>7</v>
      </c>
      <c r="M22" s="14" t="s">
        <v>28</v>
      </c>
      <c r="N22" s="15" t="s">
        <v>53</v>
      </c>
      <c r="O22" s="31" t="s">
        <v>27</v>
      </c>
      <c r="P22" s="45">
        <v>7707049388</v>
      </c>
      <c r="Q22" s="68" t="s">
        <v>60</v>
      </c>
      <c r="R22" s="19"/>
    </row>
    <row r="23" spans="1:18" s="20" customFormat="1" ht="39">
      <c r="A23" s="31" t="s">
        <v>100</v>
      </c>
      <c r="B23" s="29" t="s">
        <v>52</v>
      </c>
      <c r="C23" s="12">
        <v>65</v>
      </c>
      <c r="D23" s="18" t="s">
        <v>75</v>
      </c>
      <c r="E23" s="40">
        <v>41740</v>
      </c>
      <c r="F23" s="41">
        <v>1150</v>
      </c>
      <c r="G23" s="13">
        <v>1</v>
      </c>
      <c r="H23" s="17">
        <f t="shared" si="0"/>
        <v>1150</v>
      </c>
      <c r="I23" s="55" t="s">
        <v>9</v>
      </c>
      <c r="J23" s="14" t="s">
        <v>10</v>
      </c>
      <c r="K23" s="54" t="s">
        <v>11</v>
      </c>
      <c r="L23" s="14" t="s">
        <v>7</v>
      </c>
      <c r="M23" s="14" t="s">
        <v>20</v>
      </c>
      <c r="N23" s="15" t="s">
        <v>53</v>
      </c>
      <c r="O23" s="31" t="s">
        <v>33</v>
      </c>
      <c r="P23" s="45">
        <v>7017014702</v>
      </c>
      <c r="Q23" s="68" t="s">
        <v>70</v>
      </c>
      <c r="R23" s="19"/>
    </row>
    <row r="24" spans="1:18" s="20" customFormat="1" ht="39">
      <c r="A24" s="31" t="s">
        <v>101</v>
      </c>
      <c r="B24" s="29" t="s">
        <v>52</v>
      </c>
      <c r="C24" s="12" t="s">
        <v>190</v>
      </c>
      <c r="D24" s="18" t="s">
        <v>75</v>
      </c>
      <c r="E24" s="40">
        <v>41740</v>
      </c>
      <c r="F24" s="41">
        <v>11840</v>
      </c>
      <c r="G24" s="13">
        <v>1</v>
      </c>
      <c r="H24" s="17">
        <f t="shared" si="0"/>
        <v>11840</v>
      </c>
      <c r="I24" s="55" t="s">
        <v>9</v>
      </c>
      <c r="J24" s="14" t="s">
        <v>10</v>
      </c>
      <c r="K24" s="54" t="s">
        <v>11</v>
      </c>
      <c r="L24" s="14" t="s">
        <v>7</v>
      </c>
      <c r="M24" s="14" t="s">
        <v>12</v>
      </c>
      <c r="N24" s="15" t="s">
        <v>53</v>
      </c>
      <c r="O24" s="31" t="s">
        <v>154</v>
      </c>
      <c r="P24" s="45">
        <v>7017105438</v>
      </c>
      <c r="Q24" s="68" t="s">
        <v>205</v>
      </c>
      <c r="R24" s="19"/>
    </row>
    <row r="25" spans="1:18" s="20" customFormat="1" ht="34.5">
      <c r="A25" s="31" t="s">
        <v>102</v>
      </c>
      <c r="B25" s="29" t="s">
        <v>52</v>
      </c>
      <c r="C25" s="12">
        <v>87</v>
      </c>
      <c r="D25" s="18" t="s">
        <v>75</v>
      </c>
      <c r="E25" s="40">
        <v>41743</v>
      </c>
      <c r="F25" s="41">
        <v>42000</v>
      </c>
      <c r="G25" s="13">
        <v>1</v>
      </c>
      <c r="H25" s="17">
        <f t="shared" si="0"/>
        <v>42000</v>
      </c>
      <c r="I25" s="55" t="s">
        <v>24</v>
      </c>
      <c r="J25" s="14" t="s">
        <v>13</v>
      </c>
      <c r="K25" s="54" t="s">
        <v>34</v>
      </c>
      <c r="L25" s="14" t="s">
        <v>7</v>
      </c>
      <c r="M25" s="14" t="s">
        <v>12</v>
      </c>
      <c r="N25" s="15" t="s">
        <v>53</v>
      </c>
      <c r="O25" s="31" t="s">
        <v>155</v>
      </c>
      <c r="P25" s="45">
        <v>7018017907</v>
      </c>
      <c r="Q25" s="68" t="s">
        <v>226</v>
      </c>
      <c r="R25" s="19"/>
    </row>
    <row r="26" spans="1:18" s="20" customFormat="1" ht="34.5">
      <c r="A26" s="31" t="s">
        <v>103</v>
      </c>
      <c r="B26" s="29" t="s">
        <v>52</v>
      </c>
      <c r="C26" s="12"/>
      <c r="D26" s="18" t="s">
        <v>75</v>
      </c>
      <c r="E26" s="40">
        <v>41743</v>
      </c>
      <c r="F26" s="41">
        <v>9970</v>
      </c>
      <c r="G26" s="13">
        <v>1</v>
      </c>
      <c r="H26" s="17">
        <f t="shared" si="0"/>
        <v>9970</v>
      </c>
      <c r="I26" s="55" t="s">
        <v>9</v>
      </c>
      <c r="J26" s="14" t="s">
        <v>13</v>
      </c>
      <c r="K26" s="54" t="s">
        <v>11</v>
      </c>
      <c r="L26" s="14" t="s">
        <v>7</v>
      </c>
      <c r="M26" s="14" t="s">
        <v>32</v>
      </c>
      <c r="N26" s="15" t="s">
        <v>53</v>
      </c>
      <c r="O26" s="31" t="s">
        <v>156</v>
      </c>
      <c r="P26" s="45">
        <v>7017105090</v>
      </c>
      <c r="Q26" s="68" t="s">
        <v>206</v>
      </c>
      <c r="R26" s="19"/>
    </row>
    <row r="27" spans="1:18" s="20" customFormat="1" ht="34.5">
      <c r="A27" s="31" t="s">
        <v>104</v>
      </c>
      <c r="B27" s="29" t="s">
        <v>52</v>
      </c>
      <c r="C27" s="12"/>
      <c r="D27" s="18" t="s">
        <v>75</v>
      </c>
      <c r="E27" s="40">
        <v>41743</v>
      </c>
      <c r="F27" s="41">
        <v>2410</v>
      </c>
      <c r="G27" s="13">
        <v>1</v>
      </c>
      <c r="H27" s="17">
        <f t="shared" si="0"/>
        <v>2410</v>
      </c>
      <c r="I27" s="55" t="s">
        <v>9</v>
      </c>
      <c r="J27" s="14" t="s">
        <v>13</v>
      </c>
      <c r="K27" s="54" t="s">
        <v>11</v>
      </c>
      <c r="L27" s="14" t="s">
        <v>7</v>
      </c>
      <c r="M27" s="14" t="s">
        <v>14</v>
      </c>
      <c r="N27" s="15" t="s">
        <v>53</v>
      </c>
      <c r="O27" s="31" t="s">
        <v>156</v>
      </c>
      <c r="P27" s="45">
        <v>7017105090</v>
      </c>
      <c r="Q27" s="68" t="s">
        <v>206</v>
      </c>
      <c r="R27" s="19"/>
    </row>
    <row r="28" spans="1:18" s="20" customFormat="1" ht="71.25" customHeight="1">
      <c r="A28" s="31" t="s">
        <v>105</v>
      </c>
      <c r="B28" s="29" t="s">
        <v>52</v>
      </c>
      <c r="C28" s="64" t="s">
        <v>191</v>
      </c>
      <c r="D28" s="18" t="s">
        <v>75</v>
      </c>
      <c r="E28" s="40">
        <v>41743</v>
      </c>
      <c r="F28" s="41">
        <v>900</v>
      </c>
      <c r="G28" s="13">
        <v>1</v>
      </c>
      <c r="H28" s="17">
        <f t="shared" si="0"/>
        <v>900</v>
      </c>
      <c r="I28" s="55" t="s">
        <v>9</v>
      </c>
      <c r="J28" s="14" t="s">
        <v>10</v>
      </c>
      <c r="K28" s="54" t="s">
        <v>11</v>
      </c>
      <c r="L28" s="14" t="s">
        <v>7</v>
      </c>
      <c r="M28" s="14" t="s">
        <v>12</v>
      </c>
      <c r="N28" s="15" t="s">
        <v>53</v>
      </c>
      <c r="O28" s="31" t="s">
        <v>26</v>
      </c>
      <c r="P28" s="45">
        <v>7014055161</v>
      </c>
      <c r="Q28" s="68" t="s">
        <v>69</v>
      </c>
      <c r="R28" s="19"/>
    </row>
    <row r="29" spans="1:18" s="20" customFormat="1" ht="34.5">
      <c r="A29" s="31" t="s">
        <v>106</v>
      </c>
      <c r="B29" s="29" t="s">
        <v>52</v>
      </c>
      <c r="C29" s="12" t="s">
        <v>192</v>
      </c>
      <c r="D29" s="18" t="s">
        <v>75</v>
      </c>
      <c r="E29" s="40">
        <v>41745</v>
      </c>
      <c r="F29" s="41">
        <v>21525</v>
      </c>
      <c r="G29" s="13">
        <v>1</v>
      </c>
      <c r="H29" s="17">
        <f t="shared" si="0"/>
        <v>21525</v>
      </c>
      <c r="I29" s="55" t="s">
        <v>9</v>
      </c>
      <c r="J29" s="14" t="s">
        <v>13</v>
      </c>
      <c r="K29" s="54" t="s">
        <v>11</v>
      </c>
      <c r="L29" s="14" t="s">
        <v>7</v>
      </c>
      <c r="M29" s="14" t="s">
        <v>14</v>
      </c>
      <c r="N29" s="15" t="s">
        <v>53</v>
      </c>
      <c r="O29" s="31" t="s">
        <v>30</v>
      </c>
      <c r="P29" s="45">
        <v>7017025528</v>
      </c>
      <c r="Q29" s="68" t="s">
        <v>76</v>
      </c>
      <c r="R29" s="19"/>
    </row>
    <row r="30" spans="1:18" s="20" customFormat="1" ht="34.5">
      <c r="A30" s="31" t="s">
        <v>107</v>
      </c>
      <c r="B30" s="29" t="s">
        <v>52</v>
      </c>
      <c r="C30" s="12"/>
      <c r="D30" s="18" t="s">
        <v>75</v>
      </c>
      <c r="E30" s="40">
        <v>41746</v>
      </c>
      <c r="F30" s="41">
        <v>556</v>
      </c>
      <c r="G30" s="13">
        <v>1</v>
      </c>
      <c r="H30" s="17">
        <f t="shared" si="0"/>
        <v>556</v>
      </c>
      <c r="I30" s="55" t="s">
        <v>9</v>
      </c>
      <c r="J30" s="14" t="s">
        <v>10</v>
      </c>
      <c r="K30" s="54" t="s">
        <v>11</v>
      </c>
      <c r="L30" s="14" t="s">
        <v>7</v>
      </c>
      <c r="M30" s="14" t="s">
        <v>14</v>
      </c>
      <c r="N30" s="15" t="s">
        <v>53</v>
      </c>
      <c r="O30" s="31" t="s">
        <v>35</v>
      </c>
      <c r="P30" s="45">
        <v>5404458243</v>
      </c>
      <c r="Q30" s="68" t="s">
        <v>210</v>
      </c>
      <c r="R30" s="19"/>
    </row>
    <row r="31" spans="1:18" s="20" customFormat="1" ht="34.5">
      <c r="A31" s="31" t="s">
        <v>108</v>
      </c>
      <c r="B31" s="29" t="s">
        <v>52</v>
      </c>
      <c r="C31" s="12"/>
      <c r="D31" s="18" t="s">
        <v>75</v>
      </c>
      <c r="E31" s="40">
        <v>41746</v>
      </c>
      <c r="F31" s="41">
        <v>15908.16</v>
      </c>
      <c r="G31" s="13">
        <v>1</v>
      </c>
      <c r="H31" s="17">
        <f t="shared" si="0"/>
        <v>15908.16</v>
      </c>
      <c r="I31" s="55" t="s">
        <v>9</v>
      </c>
      <c r="J31" s="14" t="s">
        <v>13</v>
      </c>
      <c r="K31" s="54" t="s">
        <v>11</v>
      </c>
      <c r="L31" s="14" t="s">
        <v>7</v>
      </c>
      <c r="M31" s="14" t="s">
        <v>14</v>
      </c>
      <c r="N31" s="15" t="s">
        <v>53</v>
      </c>
      <c r="O31" s="31" t="s">
        <v>157</v>
      </c>
      <c r="P31" s="45">
        <v>7017343859</v>
      </c>
      <c r="Q31" s="68" t="s">
        <v>209</v>
      </c>
      <c r="R31" s="19"/>
    </row>
    <row r="32" spans="1:18" s="20" customFormat="1" ht="34.5">
      <c r="A32" s="31" t="s">
        <v>109</v>
      </c>
      <c r="B32" s="29" t="s">
        <v>52</v>
      </c>
      <c r="C32" s="12"/>
      <c r="D32" s="18" t="s">
        <v>75</v>
      </c>
      <c r="E32" s="40">
        <v>41746</v>
      </c>
      <c r="F32" s="41">
        <v>26018.36</v>
      </c>
      <c r="G32" s="13">
        <v>1</v>
      </c>
      <c r="H32" s="17">
        <f t="shared" si="0"/>
        <v>26018.36</v>
      </c>
      <c r="I32" s="55" t="s">
        <v>9</v>
      </c>
      <c r="J32" s="14" t="s">
        <v>13</v>
      </c>
      <c r="K32" s="54" t="s">
        <v>11</v>
      </c>
      <c r="L32" s="14" t="s">
        <v>7</v>
      </c>
      <c r="M32" s="14" t="s">
        <v>32</v>
      </c>
      <c r="N32" s="15" t="s">
        <v>53</v>
      </c>
      <c r="O32" s="31" t="s">
        <v>157</v>
      </c>
      <c r="P32" s="45">
        <v>7017343859</v>
      </c>
      <c r="Q32" s="68" t="s">
        <v>209</v>
      </c>
      <c r="R32" s="19"/>
    </row>
    <row r="33" spans="1:18" s="20" customFormat="1" ht="39">
      <c r="A33" s="31" t="s">
        <v>110</v>
      </c>
      <c r="B33" s="29" t="s">
        <v>52</v>
      </c>
      <c r="C33" s="12">
        <v>65</v>
      </c>
      <c r="D33" s="18" t="s">
        <v>75</v>
      </c>
      <c r="E33" s="40">
        <v>41750</v>
      </c>
      <c r="F33" s="41">
        <v>2370</v>
      </c>
      <c r="G33" s="13">
        <v>1</v>
      </c>
      <c r="H33" s="17">
        <f t="shared" si="0"/>
        <v>2370</v>
      </c>
      <c r="I33" s="55" t="s">
        <v>9</v>
      </c>
      <c r="J33" s="14" t="s">
        <v>10</v>
      </c>
      <c r="K33" s="54" t="s">
        <v>11</v>
      </c>
      <c r="L33" s="14" t="s">
        <v>7</v>
      </c>
      <c r="M33" s="14" t="s">
        <v>20</v>
      </c>
      <c r="N33" s="15" t="s">
        <v>53</v>
      </c>
      <c r="O33" s="31" t="s">
        <v>33</v>
      </c>
      <c r="P33" s="45">
        <v>7017014702</v>
      </c>
      <c r="Q33" s="68" t="s">
        <v>70</v>
      </c>
      <c r="R33" s="19"/>
    </row>
    <row r="34" spans="1:18" s="20" customFormat="1" ht="34.5">
      <c r="A34" s="31" t="s">
        <v>111</v>
      </c>
      <c r="B34" s="29" t="s">
        <v>52</v>
      </c>
      <c r="C34" s="12"/>
      <c r="D34" s="18" t="s">
        <v>75</v>
      </c>
      <c r="E34" s="40">
        <v>41753</v>
      </c>
      <c r="F34" s="41">
        <v>24880</v>
      </c>
      <c r="G34" s="13">
        <v>1</v>
      </c>
      <c r="H34" s="17">
        <f t="shared" si="0"/>
        <v>24880</v>
      </c>
      <c r="I34" s="55" t="s">
        <v>9</v>
      </c>
      <c r="J34" s="14" t="s">
        <v>13</v>
      </c>
      <c r="K34" s="54" t="s">
        <v>11</v>
      </c>
      <c r="L34" s="14" t="s">
        <v>7</v>
      </c>
      <c r="M34" s="14" t="s">
        <v>14</v>
      </c>
      <c r="N34" s="15" t="s">
        <v>53</v>
      </c>
      <c r="O34" s="31" t="s">
        <v>158</v>
      </c>
      <c r="P34" s="45" t="s">
        <v>176</v>
      </c>
      <c r="Q34" s="68" t="s">
        <v>211</v>
      </c>
      <c r="R34" s="19"/>
    </row>
    <row r="35" spans="1:18" s="20" customFormat="1" ht="39">
      <c r="A35" s="31" t="s">
        <v>85</v>
      </c>
      <c r="B35" s="29" t="s">
        <v>52</v>
      </c>
      <c r="C35" s="12">
        <v>62</v>
      </c>
      <c r="D35" s="18" t="s">
        <v>75</v>
      </c>
      <c r="E35" s="40">
        <v>41753</v>
      </c>
      <c r="F35" s="41">
        <v>5000</v>
      </c>
      <c r="G35" s="13">
        <v>1</v>
      </c>
      <c r="H35" s="17">
        <f t="shared" si="0"/>
        <v>5000</v>
      </c>
      <c r="I35" s="55" t="s">
        <v>9</v>
      </c>
      <c r="J35" s="14" t="s">
        <v>13</v>
      </c>
      <c r="K35" s="54" t="s">
        <v>11</v>
      </c>
      <c r="L35" s="14" t="s">
        <v>7</v>
      </c>
      <c r="M35" s="14" t="s">
        <v>28</v>
      </c>
      <c r="N35" s="15" t="s">
        <v>53</v>
      </c>
      <c r="O35" s="31" t="s">
        <v>31</v>
      </c>
      <c r="P35" s="45">
        <v>7724261610</v>
      </c>
      <c r="Q35" s="68" t="s">
        <v>77</v>
      </c>
      <c r="R35" s="19"/>
    </row>
    <row r="36" spans="1:18" s="20" customFormat="1" ht="34.5">
      <c r="A36" s="31" t="s">
        <v>108</v>
      </c>
      <c r="B36" s="29" t="s">
        <v>52</v>
      </c>
      <c r="C36" s="12"/>
      <c r="D36" s="18" t="s">
        <v>75</v>
      </c>
      <c r="E36" s="40">
        <v>41753</v>
      </c>
      <c r="F36" s="41">
        <v>15752.2</v>
      </c>
      <c r="G36" s="13">
        <v>1</v>
      </c>
      <c r="H36" s="17">
        <f t="shared" si="0"/>
        <v>15752.2</v>
      </c>
      <c r="I36" s="55" t="s">
        <v>9</v>
      </c>
      <c r="J36" s="14" t="s">
        <v>13</v>
      </c>
      <c r="K36" s="54" t="s">
        <v>11</v>
      </c>
      <c r="L36" s="14" t="s">
        <v>7</v>
      </c>
      <c r="M36" s="14" t="s">
        <v>14</v>
      </c>
      <c r="N36" s="15" t="s">
        <v>53</v>
      </c>
      <c r="O36" s="31" t="s">
        <v>157</v>
      </c>
      <c r="P36" s="45">
        <v>7017343859</v>
      </c>
      <c r="Q36" s="68" t="s">
        <v>209</v>
      </c>
      <c r="R36" s="19"/>
    </row>
    <row r="37" spans="1:18" s="20" customFormat="1" ht="39">
      <c r="A37" s="31" t="s">
        <v>112</v>
      </c>
      <c r="B37" s="29" t="s">
        <v>52</v>
      </c>
      <c r="C37" s="22"/>
      <c r="D37" s="18" t="s">
        <v>75</v>
      </c>
      <c r="E37" s="40">
        <v>41758</v>
      </c>
      <c r="F37" s="41">
        <v>3920</v>
      </c>
      <c r="G37" s="13">
        <v>1</v>
      </c>
      <c r="H37" s="17">
        <f t="shared" si="0"/>
        <v>3920</v>
      </c>
      <c r="I37" s="55" t="s">
        <v>9</v>
      </c>
      <c r="J37" s="14" t="s">
        <v>13</v>
      </c>
      <c r="K37" s="54" t="s">
        <v>11</v>
      </c>
      <c r="L37" s="14" t="s">
        <v>7</v>
      </c>
      <c r="M37" s="14" t="s">
        <v>14</v>
      </c>
      <c r="N37" s="15" t="s">
        <v>53</v>
      </c>
      <c r="O37" s="31" t="s">
        <v>159</v>
      </c>
      <c r="P37" s="45">
        <v>7020017742</v>
      </c>
      <c r="Q37" s="68" t="s">
        <v>207</v>
      </c>
      <c r="R37" s="19"/>
    </row>
    <row r="38" spans="1:18" s="20" customFormat="1" ht="39">
      <c r="A38" s="31" t="s">
        <v>113</v>
      </c>
      <c r="B38" s="29" t="s">
        <v>52</v>
      </c>
      <c r="C38" s="12"/>
      <c r="D38" s="18" t="s">
        <v>75</v>
      </c>
      <c r="E38" s="40">
        <v>41758</v>
      </c>
      <c r="F38" s="41">
        <v>14042</v>
      </c>
      <c r="G38" s="13">
        <v>1</v>
      </c>
      <c r="H38" s="17">
        <f t="shared" si="0"/>
        <v>14042</v>
      </c>
      <c r="I38" s="55" t="s">
        <v>9</v>
      </c>
      <c r="J38" s="14" t="s">
        <v>13</v>
      </c>
      <c r="K38" s="54" t="s">
        <v>11</v>
      </c>
      <c r="L38" s="14" t="s">
        <v>7</v>
      </c>
      <c r="M38" s="14" t="s">
        <v>14</v>
      </c>
      <c r="N38" s="15" t="s">
        <v>53</v>
      </c>
      <c r="O38" s="31" t="s">
        <v>159</v>
      </c>
      <c r="P38" s="45">
        <v>7020017742</v>
      </c>
      <c r="Q38" s="68" t="s">
        <v>207</v>
      </c>
      <c r="R38" s="19"/>
    </row>
    <row r="39" spans="1:18" s="20" customFormat="1" ht="34.5" customHeight="1">
      <c r="A39" s="31" t="s">
        <v>114</v>
      </c>
      <c r="B39" s="29" t="s">
        <v>52</v>
      </c>
      <c r="C39" s="22"/>
      <c r="D39" s="18" t="s">
        <v>75</v>
      </c>
      <c r="E39" s="40">
        <v>41758</v>
      </c>
      <c r="F39" s="41">
        <v>4057.88</v>
      </c>
      <c r="G39" s="13">
        <v>1</v>
      </c>
      <c r="H39" s="17">
        <f t="shared" si="0"/>
        <v>4057.88</v>
      </c>
      <c r="I39" s="55" t="s">
        <v>9</v>
      </c>
      <c r="J39" s="14" t="s">
        <v>13</v>
      </c>
      <c r="K39" s="54" t="s">
        <v>11</v>
      </c>
      <c r="L39" s="14" t="s">
        <v>7</v>
      </c>
      <c r="M39" s="14" t="s">
        <v>14</v>
      </c>
      <c r="N39" s="15" t="s">
        <v>53</v>
      </c>
      <c r="O39" s="31" t="s">
        <v>153</v>
      </c>
      <c r="P39" s="45">
        <v>7017120130</v>
      </c>
      <c r="Q39" s="68" t="s">
        <v>204</v>
      </c>
      <c r="R39" s="19"/>
    </row>
    <row r="40" spans="1:18" s="20" customFormat="1" ht="34.5">
      <c r="A40" s="31" t="s">
        <v>114</v>
      </c>
      <c r="B40" s="29" t="s">
        <v>52</v>
      </c>
      <c r="C40" s="12"/>
      <c r="D40" s="18" t="s">
        <v>75</v>
      </c>
      <c r="E40" s="40">
        <v>41758</v>
      </c>
      <c r="F40" s="41">
        <v>5476.78</v>
      </c>
      <c r="G40" s="13">
        <v>1</v>
      </c>
      <c r="H40" s="17">
        <f t="shared" si="0"/>
        <v>5476.78</v>
      </c>
      <c r="I40" s="55" t="s">
        <v>9</v>
      </c>
      <c r="J40" s="14" t="s">
        <v>13</v>
      </c>
      <c r="K40" s="54" t="s">
        <v>11</v>
      </c>
      <c r="L40" s="14" t="s">
        <v>7</v>
      </c>
      <c r="M40" s="14" t="s">
        <v>14</v>
      </c>
      <c r="N40" s="15" t="s">
        <v>53</v>
      </c>
      <c r="O40" s="31" t="s">
        <v>153</v>
      </c>
      <c r="P40" s="45">
        <v>7017120130</v>
      </c>
      <c r="Q40" s="68" t="s">
        <v>204</v>
      </c>
      <c r="R40" s="19"/>
    </row>
    <row r="41" spans="1:18" s="20" customFormat="1" ht="34.5">
      <c r="A41" s="31" t="s">
        <v>115</v>
      </c>
      <c r="B41" s="29" t="s">
        <v>52</v>
      </c>
      <c r="C41" s="12"/>
      <c r="D41" s="18" t="s">
        <v>75</v>
      </c>
      <c r="E41" s="40">
        <v>41764</v>
      </c>
      <c r="F41" s="41">
        <v>5840</v>
      </c>
      <c r="G41" s="13">
        <v>1</v>
      </c>
      <c r="H41" s="17">
        <f t="shared" si="0"/>
        <v>5840</v>
      </c>
      <c r="I41" s="55" t="s">
        <v>9</v>
      </c>
      <c r="J41" s="14" t="s">
        <v>13</v>
      </c>
      <c r="K41" s="54" t="s">
        <v>11</v>
      </c>
      <c r="L41" s="14" t="s">
        <v>7</v>
      </c>
      <c r="M41" s="14" t="s">
        <v>14</v>
      </c>
      <c r="N41" s="15" t="s">
        <v>53</v>
      </c>
      <c r="O41" s="31" t="s">
        <v>156</v>
      </c>
      <c r="P41" s="45">
        <v>7017105090</v>
      </c>
      <c r="Q41" s="68" t="s">
        <v>206</v>
      </c>
      <c r="R41" s="19"/>
    </row>
    <row r="42" spans="1:18" s="20" customFormat="1" ht="39">
      <c r="A42" s="31" t="s">
        <v>100</v>
      </c>
      <c r="B42" s="29" t="s">
        <v>52</v>
      </c>
      <c r="C42" s="12">
        <v>65</v>
      </c>
      <c r="D42" s="18" t="s">
        <v>75</v>
      </c>
      <c r="E42" s="40">
        <v>41764</v>
      </c>
      <c r="F42" s="41">
        <v>6170</v>
      </c>
      <c r="G42" s="13">
        <v>1</v>
      </c>
      <c r="H42" s="17">
        <f t="shared" si="0"/>
        <v>6170</v>
      </c>
      <c r="I42" s="55" t="s">
        <v>9</v>
      </c>
      <c r="J42" s="14" t="s">
        <v>10</v>
      </c>
      <c r="K42" s="54" t="s">
        <v>11</v>
      </c>
      <c r="L42" s="14" t="s">
        <v>7</v>
      </c>
      <c r="M42" s="14" t="s">
        <v>20</v>
      </c>
      <c r="N42" s="15" t="s">
        <v>53</v>
      </c>
      <c r="O42" s="31" t="s">
        <v>33</v>
      </c>
      <c r="P42" s="45">
        <v>7017014702</v>
      </c>
      <c r="Q42" s="68" t="s">
        <v>70</v>
      </c>
      <c r="R42" s="19"/>
    </row>
    <row r="43" spans="1:18" s="20" customFormat="1" ht="39">
      <c r="A43" s="31" t="s">
        <v>81</v>
      </c>
      <c r="B43" s="29" t="s">
        <v>52</v>
      </c>
      <c r="C43" s="12">
        <v>14</v>
      </c>
      <c r="D43" s="18" t="s">
        <v>75</v>
      </c>
      <c r="E43" s="40">
        <v>41764</v>
      </c>
      <c r="F43" s="41">
        <v>7221</v>
      </c>
      <c r="G43" s="13">
        <v>1</v>
      </c>
      <c r="H43" s="17">
        <f t="shared" si="0"/>
        <v>7221</v>
      </c>
      <c r="I43" s="55" t="s">
        <v>9</v>
      </c>
      <c r="J43" s="14" t="s">
        <v>10</v>
      </c>
      <c r="K43" s="54" t="s">
        <v>11</v>
      </c>
      <c r="L43" s="14" t="s">
        <v>7</v>
      </c>
      <c r="M43" s="14" t="s">
        <v>12</v>
      </c>
      <c r="N43" s="15" t="s">
        <v>53</v>
      </c>
      <c r="O43" s="31" t="s">
        <v>17</v>
      </c>
      <c r="P43" s="45" t="s">
        <v>56</v>
      </c>
      <c r="Q43" s="68" t="s">
        <v>57</v>
      </c>
      <c r="R43" s="19"/>
    </row>
    <row r="44" spans="1:18" s="20" customFormat="1" ht="34.5">
      <c r="A44" s="31" t="s">
        <v>83</v>
      </c>
      <c r="B44" s="29" t="s">
        <v>52</v>
      </c>
      <c r="C44" s="12">
        <v>2</v>
      </c>
      <c r="D44" s="18" t="s">
        <v>75</v>
      </c>
      <c r="E44" s="40">
        <v>41764</v>
      </c>
      <c r="F44" s="41">
        <v>185.66</v>
      </c>
      <c r="G44" s="13">
        <v>1</v>
      </c>
      <c r="H44" s="17">
        <f t="shared" si="0"/>
        <v>185.66</v>
      </c>
      <c r="I44" s="55" t="s">
        <v>9</v>
      </c>
      <c r="J44" s="14" t="s">
        <v>13</v>
      </c>
      <c r="K44" s="54" t="s">
        <v>11</v>
      </c>
      <c r="L44" s="14" t="s">
        <v>7</v>
      </c>
      <c r="M44" s="14" t="s">
        <v>16</v>
      </c>
      <c r="N44" s="15" t="s">
        <v>53</v>
      </c>
      <c r="O44" s="31" t="s">
        <v>15</v>
      </c>
      <c r="P44" s="45">
        <v>7014056711</v>
      </c>
      <c r="Q44" s="68" t="s">
        <v>55</v>
      </c>
      <c r="R44" s="19"/>
    </row>
    <row r="45" spans="1:18" s="20" customFormat="1" ht="34.5" customHeight="1">
      <c r="A45" s="31" t="s">
        <v>84</v>
      </c>
      <c r="B45" s="29" t="s">
        <v>52</v>
      </c>
      <c r="C45" s="12">
        <v>2</v>
      </c>
      <c r="D45" s="18" t="s">
        <v>75</v>
      </c>
      <c r="E45" s="40">
        <v>41764</v>
      </c>
      <c r="F45" s="41">
        <v>55.1</v>
      </c>
      <c r="G45" s="13">
        <v>1</v>
      </c>
      <c r="H45" s="17">
        <f t="shared" si="0"/>
        <v>55.1</v>
      </c>
      <c r="I45" s="55" t="s">
        <v>9</v>
      </c>
      <c r="J45" s="14" t="s">
        <v>13</v>
      </c>
      <c r="K45" s="54" t="s">
        <v>11</v>
      </c>
      <c r="L45" s="14" t="s">
        <v>7</v>
      </c>
      <c r="M45" s="14" t="s">
        <v>16</v>
      </c>
      <c r="N45" s="15" t="s">
        <v>53</v>
      </c>
      <c r="O45" s="31" t="s">
        <v>15</v>
      </c>
      <c r="P45" s="45">
        <v>7014056711</v>
      </c>
      <c r="Q45" s="68" t="s">
        <v>55</v>
      </c>
      <c r="R45" s="19"/>
    </row>
    <row r="46" spans="1:18" s="20" customFormat="1" ht="34.5">
      <c r="A46" s="31" t="s">
        <v>83</v>
      </c>
      <c r="B46" s="29" t="s">
        <v>52</v>
      </c>
      <c r="C46" s="12">
        <v>2</v>
      </c>
      <c r="D46" s="18" t="s">
        <v>75</v>
      </c>
      <c r="E46" s="40">
        <v>41764</v>
      </c>
      <c r="F46" s="41">
        <v>63.82</v>
      </c>
      <c r="G46" s="13">
        <v>1</v>
      </c>
      <c r="H46" s="17">
        <f t="shared" si="0"/>
        <v>63.82</v>
      </c>
      <c r="I46" s="55" t="s">
        <v>9</v>
      </c>
      <c r="J46" s="14" t="s">
        <v>13</v>
      </c>
      <c r="K46" s="54" t="s">
        <v>11</v>
      </c>
      <c r="L46" s="14" t="s">
        <v>7</v>
      </c>
      <c r="M46" s="14" t="s">
        <v>16</v>
      </c>
      <c r="N46" s="15" t="s">
        <v>53</v>
      </c>
      <c r="O46" s="31" t="s">
        <v>15</v>
      </c>
      <c r="P46" s="45">
        <v>7014056711</v>
      </c>
      <c r="Q46" s="68" t="s">
        <v>55</v>
      </c>
      <c r="R46" s="19"/>
    </row>
    <row r="47" spans="1:18" s="20" customFormat="1" ht="39" customHeight="1">
      <c r="A47" s="31" t="s">
        <v>82</v>
      </c>
      <c r="B47" s="29" t="s">
        <v>52</v>
      </c>
      <c r="C47" s="18">
        <v>15</v>
      </c>
      <c r="D47" s="18" t="s">
        <v>75</v>
      </c>
      <c r="E47" s="40">
        <v>41765</v>
      </c>
      <c r="F47" s="41">
        <v>15225</v>
      </c>
      <c r="G47" s="13">
        <v>1</v>
      </c>
      <c r="H47" s="17">
        <f t="shared" si="0"/>
        <v>15225</v>
      </c>
      <c r="I47" s="55" t="s">
        <v>24</v>
      </c>
      <c r="J47" s="14" t="s">
        <v>13</v>
      </c>
      <c r="K47" s="54" t="s">
        <v>34</v>
      </c>
      <c r="L47" s="14" t="s">
        <v>7</v>
      </c>
      <c r="M47" s="14" t="s">
        <v>12</v>
      </c>
      <c r="N47" s="15" t="s">
        <v>53</v>
      </c>
      <c r="O47" s="31" t="s">
        <v>63</v>
      </c>
      <c r="P47" s="45" t="s">
        <v>67</v>
      </c>
      <c r="Q47" s="68" t="s">
        <v>61</v>
      </c>
      <c r="R47" s="19"/>
    </row>
    <row r="48" spans="1:18" s="20" customFormat="1" ht="34.5">
      <c r="A48" s="31" t="s">
        <v>92</v>
      </c>
      <c r="B48" s="29" t="s">
        <v>52</v>
      </c>
      <c r="C48" s="12"/>
      <c r="D48" s="18" t="s">
        <v>75</v>
      </c>
      <c r="E48" s="40">
        <v>41766</v>
      </c>
      <c r="F48" s="41">
        <v>4346.3</v>
      </c>
      <c r="G48" s="13">
        <v>1</v>
      </c>
      <c r="H48" s="17">
        <f t="shared" si="0"/>
        <v>4346.3</v>
      </c>
      <c r="I48" s="55" t="s">
        <v>18</v>
      </c>
      <c r="J48" s="14" t="s">
        <v>13</v>
      </c>
      <c r="K48" s="54" t="s">
        <v>22</v>
      </c>
      <c r="L48" s="14" t="s">
        <v>7</v>
      </c>
      <c r="M48" s="14" t="s">
        <v>14</v>
      </c>
      <c r="N48" s="15" t="s">
        <v>53</v>
      </c>
      <c r="O48" s="31" t="s">
        <v>21</v>
      </c>
      <c r="P48" s="45">
        <v>7017288968</v>
      </c>
      <c r="Q48" s="68" t="s">
        <v>78</v>
      </c>
      <c r="R48" s="19"/>
    </row>
    <row r="49" spans="1:19" s="20" customFormat="1" ht="51.75">
      <c r="A49" s="31" t="s">
        <v>116</v>
      </c>
      <c r="B49" s="29" t="s">
        <v>52</v>
      </c>
      <c r="C49" s="12">
        <v>17</v>
      </c>
      <c r="D49" s="18" t="s">
        <v>75</v>
      </c>
      <c r="E49" s="40">
        <v>41766</v>
      </c>
      <c r="F49" s="41">
        <v>30000</v>
      </c>
      <c r="G49" s="13">
        <v>1</v>
      </c>
      <c r="H49" s="17">
        <f t="shared" si="0"/>
        <v>30000</v>
      </c>
      <c r="I49" s="55" t="s">
        <v>9</v>
      </c>
      <c r="J49" s="14" t="s">
        <v>13</v>
      </c>
      <c r="K49" s="54" t="s">
        <v>11</v>
      </c>
      <c r="L49" s="14" t="s">
        <v>7</v>
      </c>
      <c r="M49" s="14" t="s">
        <v>20</v>
      </c>
      <c r="N49" s="15" t="s">
        <v>53</v>
      </c>
      <c r="O49" s="31" t="s">
        <v>160</v>
      </c>
      <c r="P49" s="45" t="s">
        <v>177</v>
      </c>
      <c r="Q49" s="68" t="s">
        <v>212</v>
      </c>
      <c r="R49" s="19"/>
    </row>
    <row r="50" spans="1:19" s="20" customFormat="1" ht="45">
      <c r="A50" s="31" t="s">
        <v>117</v>
      </c>
      <c r="B50" s="29" t="s">
        <v>52</v>
      </c>
      <c r="C50" s="12">
        <v>86</v>
      </c>
      <c r="D50" s="18" t="s">
        <v>75</v>
      </c>
      <c r="E50" s="40">
        <v>41766</v>
      </c>
      <c r="F50" s="41">
        <v>3000</v>
      </c>
      <c r="G50" s="13">
        <v>1</v>
      </c>
      <c r="H50" s="17">
        <f t="shared" si="0"/>
        <v>3000</v>
      </c>
      <c r="I50" s="55" t="s">
        <v>9</v>
      </c>
      <c r="J50" s="14" t="s">
        <v>10</v>
      </c>
      <c r="K50" s="54" t="s">
        <v>11</v>
      </c>
      <c r="L50" s="14" t="s">
        <v>7</v>
      </c>
      <c r="M50" s="14" t="s">
        <v>12</v>
      </c>
      <c r="N50" s="15" t="s">
        <v>53</v>
      </c>
      <c r="O50" s="31" t="s">
        <v>23</v>
      </c>
      <c r="P50" s="45">
        <v>7014043871</v>
      </c>
      <c r="Q50" s="68" t="s">
        <v>199</v>
      </c>
      <c r="R50" s="19"/>
    </row>
    <row r="51" spans="1:19" s="20" customFormat="1" ht="34.5">
      <c r="A51" s="31" t="s">
        <v>71</v>
      </c>
      <c r="B51" s="29" t="s">
        <v>52</v>
      </c>
      <c r="C51" s="18">
        <v>69</v>
      </c>
      <c r="D51" s="18" t="s">
        <v>75</v>
      </c>
      <c r="E51" s="40">
        <v>41766</v>
      </c>
      <c r="F51" s="41">
        <v>23408</v>
      </c>
      <c r="G51" s="13">
        <v>1</v>
      </c>
      <c r="H51" s="17">
        <f t="shared" si="0"/>
        <v>23408</v>
      </c>
      <c r="I51" s="55" t="s">
        <v>24</v>
      </c>
      <c r="J51" s="14" t="s">
        <v>13</v>
      </c>
      <c r="K51" s="54" t="s">
        <v>34</v>
      </c>
      <c r="L51" s="14" t="s">
        <v>7</v>
      </c>
      <c r="M51" s="14" t="s">
        <v>87</v>
      </c>
      <c r="N51" s="15" t="s">
        <v>53</v>
      </c>
      <c r="O51" s="31" t="s">
        <v>64</v>
      </c>
      <c r="P51" s="45">
        <v>7018042572</v>
      </c>
      <c r="Q51" s="68" t="s">
        <v>66</v>
      </c>
      <c r="R51" s="19"/>
    </row>
    <row r="52" spans="1:19" s="20" customFormat="1" ht="34.5">
      <c r="A52" s="31" t="s">
        <v>80</v>
      </c>
      <c r="B52" s="29" t="s">
        <v>52</v>
      </c>
      <c r="C52" s="12">
        <v>339</v>
      </c>
      <c r="D52" s="18" t="s">
        <v>75</v>
      </c>
      <c r="E52" s="40">
        <v>41766</v>
      </c>
      <c r="F52" s="41">
        <v>7032.21</v>
      </c>
      <c r="G52" s="13">
        <v>1</v>
      </c>
      <c r="H52" s="17">
        <f t="shared" si="0"/>
        <v>7032.21</v>
      </c>
      <c r="I52" s="55" t="s">
        <v>9</v>
      </c>
      <c r="J52" s="14" t="s">
        <v>10</v>
      </c>
      <c r="K52" s="54" t="s">
        <v>11</v>
      </c>
      <c r="L52" s="14" t="s">
        <v>7</v>
      </c>
      <c r="M52" s="14" t="s">
        <v>12</v>
      </c>
      <c r="N52" s="15" t="s">
        <v>53</v>
      </c>
      <c r="O52" s="31" t="s">
        <v>8</v>
      </c>
      <c r="P52" s="45">
        <v>7017291456</v>
      </c>
      <c r="Q52" s="68" t="s">
        <v>54</v>
      </c>
      <c r="R52" s="19"/>
    </row>
    <row r="53" spans="1:19" s="20" customFormat="1" ht="34.5">
      <c r="A53" s="31" t="s">
        <v>118</v>
      </c>
      <c r="B53" s="29" t="s">
        <v>52</v>
      </c>
      <c r="C53" s="12"/>
      <c r="D53" s="18" t="s">
        <v>75</v>
      </c>
      <c r="E53" s="40">
        <v>41767</v>
      </c>
      <c r="F53" s="41">
        <v>11440</v>
      </c>
      <c r="G53" s="13">
        <v>1</v>
      </c>
      <c r="H53" s="17">
        <f t="shared" si="0"/>
        <v>11440</v>
      </c>
      <c r="I53" s="55" t="s">
        <v>24</v>
      </c>
      <c r="J53" s="14" t="s">
        <v>13</v>
      </c>
      <c r="K53" s="54" t="s">
        <v>34</v>
      </c>
      <c r="L53" s="14" t="s">
        <v>7</v>
      </c>
      <c r="M53" s="14" t="s">
        <v>87</v>
      </c>
      <c r="N53" s="15" t="s">
        <v>53</v>
      </c>
      <c r="O53" s="31" t="s">
        <v>161</v>
      </c>
      <c r="P53" s="45">
        <v>7021052147</v>
      </c>
      <c r="Q53" s="68" t="s">
        <v>214</v>
      </c>
      <c r="R53" s="19"/>
    </row>
    <row r="54" spans="1:19" s="20" customFormat="1" ht="34.5">
      <c r="A54" s="31" t="s">
        <v>119</v>
      </c>
      <c r="B54" s="29" t="s">
        <v>52</v>
      </c>
      <c r="C54" s="12"/>
      <c r="D54" s="18" t="s">
        <v>75</v>
      </c>
      <c r="E54" s="40">
        <v>41771</v>
      </c>
      <c r="F54" s="41">
        <v>10940</v>
      </c>
      <c r="G54" s="13">
        <v>1</v>
      </c>
      <c r="H54" s="17">
        <f t="shared" si="0"/>
        <v>10940</v>
      </c>
      <c r="I54" s="55" t="s">
        <v>18</v>
      </c>
      <c r="J54" s="14" t="s">
        <v>13</v>
      </c>
      <c r="K54" s="54" t="s">
        <v>19</v>
      </c>
      <c r="L54" s="14" t="s">
        <v>7</v>
      </c>
      <c r="M54" s="14" t="s">
        <v>14</v>
      </c>
      <c r="N54" s="15" t="s">
        <v>53</v>
      </c>
      <c r="O54" s="31" t="s">
        <v>162</v>
      </c>
      <c r="P54" s="45" t="s">
        <v>178</v>
      </c>
      <c r="Q54" s="68" t="s">
        <v>215</v>
      </c>
      <c r="R54" s="19"/>
    </row>
    <row r="55" spans="1:19" s="20" customFormat="1" ht="38.25" customHeight="1">
      <c r="A55" s="31" t="s">
        <v>120</v>
      </c>
      <c r="B55" s="29" t="s">
        <v>52</v>
      </c>
      <c r="C55" s="12"/>
      <c r="D55" s="18" t="s">
        <v>75</v>
      </c>
      <c r="E55" s="40">
        <v>41771</v>
      </c>
      <c r="F55" s="41">
        <v>20000</v>
      </c>
      <c r="G55" s="13">
        <v>1</v>
      </c>
      <c r="H55" s="17">
        <f t="shared" si="0"/>
        <v>20000</v>
      </c>
      <c r="I55" s="55" t="s">
        <v>24</v>
      </c>
      <c r="J55" s="14" t="s">
        <v>13</v>
      </c>
      <c r="K55" s="54" t="s">
        <v>180</v>
      </c>
      <c r="L55" s="14" t="s">
        <v>7</v>
      </c>
      <c r="M55" s="14" t="s">
        <v>87</v>
      </c>
      <c r="N55" s="15" t="s">
        <v>53</v>
      </c>
      <c r="O55" s="31" t="s">
        <v>163</v>
      </c>
      <c r="P55" s="45">
        <v>7017225710</v>
      </c>
      <c r="Q55" s="68" t="s">
        <v>213</v>
      </c>
      <c r="R55" s="19"/>
    </row>
    <row r="56" spans="1:19" s="20" customFormat="1" ht="34.5">
      <c r="A56" s="31" t="s">
        <v>106</v>
      </c>
      <c r="B56" s="29" t="s">
        <v>52</v>
      </c>
      <c r="C56" s="12" t="s">
        <v>192</v>
      </c>
      <c r="D56" s="18" t="s">
        <v>75</v>
      </c>
      <c r="E56" s="40">
        <v>41773</v>
      </c>
      <c r="F56" s="41">
        <v>38521.5</v>
      </c>
      <c r="G56" s="13">
        <v>1</v>
      </c>
      <c r="H56" s="17">
        <f t="shared" si="0"/>
        <v>38521.5</v>
      </c>
      <c r="I56" s="55" t="s">
        <v>9</v>
      </c>
      <c r="J56" s="14" t="s">
        <v>13</v>
      </c>
      <c r="K56" s="54" t="s">
        <v>11</v>
      </c>
      <c r="L56" s="14" t="s">
        <v>7</v>
      </c>
      <c r="M56" s="14" t="s">
        <v>14</v>
      </c>
      <c r="N56" s="15" t="s">
        <v>53</v>
      </c>
      <c r="O56" s="31" t="s">
        <v>30</v>
      </c>
      <c r="P56" s="45">
        <v>7017025528</v>
      </c>
      <c r="Q56" s="68" t="s">
        <v>76</v>
      </c>
      <c r="R56" s="19"/>
    </row>
    <row r="57" spans="1:19" s="20" customFormat="1" ht="39">
      <c r="A57" s="31" t="s">
        <v>113</v>
      </c>
      <c r="B57" s="29" t="s">
        <v>52</v>
      </c>
      <c r="C57" s="12"/>
      <c r="D57" s="18" t="s">
        <v>75</v>
      </c>
      <c r="E57" s="40">
        <v>41775</v>
      </c>
      <c r="F57" s="41">
        <v>1825</v>
      </c>
      <c r="G57" s="13">
        <v>1</v>
      </c>
      <c r="H57" s="17">
        <f t="shared" si="0"/>
        <v>1825</v>
      </c>
      <c r="I57" s="55" t="s">
        <v>9</v>
      </c>
      <c r="J57" s="14" t="s">
        <v>13</v>
      </c>
      <c r="K57" s="54" t="s">
        <v>11</v>
      </c>
      <c r="L57" s="14" t="s">
        <v>7</v>
      </c>
      <c r="M57" s="14" t="s">
        <v>14</v>
      </c>
      <c r="N57" s="15" t="s">
        <v>53</v>
      </c>
      <c r="O57" s="31" t="s">
        <v>159</v>
      </c>
      <c r="P57" s="45">
        <v>7020017742</v>
      </c>
      <c r="Q57" s="68" t="s">
        <v>207</v>
      </c>
      <c r="R57" s="19"/>
    </row>
    <row r="58" spans="1:19" s="20" customFormat="1" ht="39">
      <c r="A58" s="31" t="s">
        <v>121</v>
      </c>
      <c r="B58" s="29" t="s">
        <v>52</v>
      </c>
      <c r="C58" s="12"/>
      <c r="D58" s="18" t="s">
        <v>75</v>
      </c>
      <c r="E58" s="40">
        <v>41775</v>
      </c>
      <c r="F58" s="41">
        <v>140</v>
      </c>
      <c r="G58" s="13">
        <v>1</v>
      </c>
      <c r="H58" s="17">
        <f t="shared" si="0"/>
        <v>140</v>
      </c>
      <c r="I58" s="55" t="s">
        <v>9</v>
      </c>
      <c r="J58" s="14" t="s">
        <v>13</v>
      </c>
      <c r="K58" s="54" t="s">
        <v>11</v>
      </c>
      <c r="L58" s="14" t="s">
        <v>7</v>
      </c>
      <c r="M58" s="14" t="s">
        <v>14</v>
      </c>
      <c r="N58" s="15" t="s">
        <v>53</v>
      </c>
      <c r="O58" s="31" t="s">
        <v>159</v>
      </c>
      <c r="P58" s="45">
        <v>7020017742</v>
      </c>
      <c r="Q58" s="68" t="s">
        <v>207</v>
      </c>
      <c r="R58" s="19"/>
    </row>
    <row r="59" spans="1:19" s="20" customFormat="1" ht="57.75" customHeight="1">
      <c r="A59" s="31" t="s">
        <v>122</v>
      </c>
      <c r="B59" s="30" t="s">
        <v>52</v>
      </c>
      <c r="C59" s="64" t="s">
        <v>193</v>
      </c>
      <c r="D59" s="18" t="s">
        <v>75</v>
      </c>
      <c r="E59" s="40">
        <v>41775</v>
      </c>
      <c r="F59" s="41">
        <v>33600</v>
      </c>
      <c r="G59" s="13">
        <v>1</v>
      </c>
      <c r="H59" s="17">
        <f t="shared" si="0"/>
        <v>33600</v>
      </c>
      <c r="I59" s="55" t="s">
        <v>18</v>
      </c>
      <c r="J59" s="14" t="s">
        <v>13</v>
      </c>
      <c r="K59" s="54" t="s">
        <v>19</v>
      </c>
      <c r="L59" s="14" t="s">
        <v>7</v>
      </c>
      <c r="M59" s="14" t="s">
        <v>20</v>
      </c>
      <c r="N59" s="15" t="s">
        <v>53</v>
      </c>
      <c r="O59" s="31" t="s">
        <v>152</v>
      </c>
      <c r="P59" s="45" t="s">
        <v>175</v>
      </c>
      <c r="Q59" s="68" t="s">
        <v>203</v>
      </c>
      <c r="R59" s="19"/>
    </row>
    <row r="60" spans="1:19" ht="33.950000000000003" customHeight="1">
      <c r="A60" s="31" t="s">
        <v>99</v>
      </c>
      <c r="B60" s="30" t="s">
        <v>52</v>
      </c>
      <c r="C60" s="33" t="s">
        <v>194</v>
      </c>
      <c r="D60" s="18" t="s">
        <v>75</v>
      </c>
      <c r="E60" s="40">
        <v>41775</v>
      </c>
      <c r="F60" s="41">
        <v>2224.3000000000002</v>
      </c>
      <c r="G60" s="13">
        <v>1</v>
      </c>
      <c r="H60" s="17">
        <f t="shared" si="0"/>
        <v>2224.3000000000002</v>
      </c>
      <c r="I60" s="55" t="s">
        <v>9</v>
      </c>
      <c r="J60" s="14" t="s">
        <v>10</v>
      </c>
      <c r="K60" s="54" t="s">
        <v>11</v>
      </c>
      <c r="L60" s="14" t="s">
        <v>7</v>
      </c>
      <c r="M60" s="34" t="s">
        <v>28</v>
      </c>
      <c r="N60" s="15" t="s">
        <v>53</v>
      </c>
      <c r="O60" s="31" t="s">
        <v>27</v>
      </c>
      <c r="P60" s="45">
        <v>7707049388</v>
      </c>
      <c r="Q60" s="68" t="s">
        <v>60</v>
      </c>
      <c r="R60" s="10"/>
    </row>
    <row r="61" spans="1:19" ht="33.950000000000003" customHeight="1">
      <c r="A61" s="31" t="s">
        <v>99</v>
      </c>
      <c r="B61" s="30" t="s">
        <v>52</v>
      </c>
      <c r="C61" s="65">
        <v>423</v>
      </c>
      <c r="D61" s="18" t="s">
        <v>75</v>
      </c>
      <c r="E61" s="40">
        <v>41775</v>
      </c>
      <c r="F61" s="41">
        <v>26.43</v>
      </c>
      <c r="G61" s="13">
        <v>1</v>
      </c>
      <c r="H61" s="17">
        <f t="shared" si="0"/>
        <v>26.43</v>
      </c>
      <c r="I61" s="55" t="s">
        <v>9</v>
      </c>
      <c r="J61" s="14" t="s">
        <v>10</v>
      </c>
      <c r="K61" s="54" t="s">
        <v>11</v>
      </c>
      <c r="L61" s="14" t="s">
        <v>7</v>
      </c>
      <c r="M61" s="53">
        <v>221</v>
      </c>
      <c r="N61" s="15" t="s">
        <v>53</v>
      </c>
      <c r="O61" s="31" t="s">
        <v>27</v>
      </c>
      <c r="P61" s="45">
        <v>7707049388</v>
      </c>
      <c r="Q61" s="68" t="s">
        <v>60</v>
      </c>
    </row>
    <row r="62" spans="1:19" ht="42.75" customHeight="1">
      <c r="A62" s="31" t="s">
        <v>81</v>
      </c>
      <c r="B62" s="30" t="s">
        <v>52</v>
      </c>
      <c r="C62" s="65">
        <v>14</v>
      </c>
      <c r="D62" s="18" t="s">
        <v>75</v>
      </c>
      <c r="E62" s="40">
        <v>41792</v>
      </c>
      <c r="F62" s="41">
        <v>7221</v>
      </c>
      <c r="G62" s="13">
        <v>1</v>
      </c>
      <c r="H62" s="17">
        <f t="shared" si="0"/>
        <v>7221</v>
      </c>
      <c r="I62" s="55" t="s">
        <v>9</v>
      </c>
      <c r="J62" s="14" t="s">
        <v>13</v>
      </c>
      <c r="K62" s="54" t="s">
        <v>11</v>
      </c>
      <c r="L62" s="14" t="s">
        <v>7</v>
      </c>
      <c r="M62" s="56">
        <v>226</v>
      </c>
      <c r="N62" s="15" t="s">
        <v>53</v>
      </c>
      <c r="O62" s="31" t="s">
        <v>17</v>
      </c>
      <c r="P62" s="45" t="s">
        <v>56</v>
      </c>
      <c r="Q62" s="68" t="s">
        <v>57</v>
      </c>
      <c r="R62" s="16"/>
      <c r="S62" s="16"/>
    </row>
    <row r="63" spans="1:19" ht="52.5" customHeight="1">
      <c r="A63" s="31" t="s">
        <v>116</v>
      </c>
      <c r="B63" s="30" t="s">
        <v>52</v>
      </c>
      <c r="C63" s="65">
        <v>17</v>
      </c>
      <c r="D63" s="18" t="s">
        <v>75</v>
      </c>
      <c r="E63" s="40">
        <v>41793</v>
      </c>
      <c r="F63" s="41">
        <v>30000</v>
      </c>
      <c r="G63" s="13">
        <v>1</v>
      </c>
      <c r="H63" s="17">
        <f t="shared" si="0"/>
        <v>30000</v>
      </c>
      <c r="I63" s="55" t="s">
        <v>9</v>
      </c>
      <c r="J63" s="14" t="s">
        <v>13</v>
      </c>
      <c r="K63" s="54" t="s">
        <v>11</v>
      </c>
      <c r="L63" s="14" t="s">
        <v>7</v>
      </c>
      <c r="M63" s="56">
        <v>225</v>
      </c>
      <c r="N63" s="15" t="s">
        <v>53</v>
      </c>
      <c r="O63" s="31" t="s">
        <v>160</v>
      </c>
      <c r="P63" s="45" t="s">
        <v>177</v>
      </c>
      <c r="Q63" s="68" t="s">
        <v>212</v>
      </c>
      <c r="R63" s="16"/>
      <c r="S63" s="16"/>
    </row>
    <row r="64" spans="1:19" ht="33.950000000000003" customHeight="1">
      <c r="A64" s="31" t="s">
        <v>82</v>
      </c>
      <c r="B64" s="30" t="s">
        <v>52</v>
      </c>
      <c r="C64" s="65">
        <v>21</v>
      </c>
      <c r="D64" s="18" t="s">
        <v>75</v>
      </c>
      <c r="E64" s="40">
        <v>41793</v>
      </c>
      <c r="F64" s="41">
        <v>15225</v>
      </c>
      <c r="G64" s="13">
        <v>1</v>
      </c>
      <c r="H64" s="17">
        <f t="shared" si="0"/>
        <v>15225</v>
      </c>
      <c r="I64" s="58" t="s">
        <v>24</v>
      </c>
      <c r="J64" s="14" t="s">
        <v>13</v>
      </c>
      <c r="K64" s="54" t="s">
        <v>34</v>
      </c>
      <c r="L64" s="14" t="s">
        <v>7</v>
      </c>
      <c r="M64" s="56">
        <v>226</v>
      </c>
      <c r="N64" s="15" t="s">
        <v>53</v>
      </c>
      <c r="O64" s="31" t="s">
        <v>63</v>
      </c>
      <c r="P64" s="45" t="s">
        <v>67</v>
      </c>
      <c r="Q64" s="68" t="s">
        <v>61</v>
      </c>
      <c r="R64" s="16"/>
      <c r="S64" s="16"/>
    </row>
    <row r="65" spans="1:19" ht="33.950000000000003" customHeight="1">
      <c r="A65" s="31" t="s">
        <v>80</v>
      </c>
      <c r="B65" s="30" t="s">
        <v>52</v>
      </c>
      <c r="C65" s="65">
        <v>339</v>
      </c>
      <c r="D65" s="18" t="s">
        <v>75</v>
      </c>
      <c r="E65" s="40">
        <v>41792</v>
      </c>
      <c r="F65" s="41">
        <v>7032.21</v>
      </c>
      <c r="G65" s="13">
        <v>1</v>
      </c>
      <c r="H65" s="17">
        <f t="shared" si="0"/>
        <v>7032.21</v>
      </c>
      <c r="I65" s="55" t="s">
        <v>9</v>
      </c>
      <c r="J65" s="14" t="s">
        <v>10</v>
      </c>
      <c r="K65" s="54" t="s">
        <v>11</v>
      </c>
      <c r="L65" s="14" t="s">
        <v>7</v>
      </c>
      <c r="M65" s="56">
        <v>226</v>
      </c>
      <c r="N65" s="15" t="s">
        <v>53</v>
      </c>
      <c r="O65" s="31" t="s">
        <v>8</v>
      </c>
      <c r="P65" s="45">
        <v>7017291456</v>
      </c>
      <c r="Q65" s="68" t="s">
        <v>54</v>
      </c>
      <c r="R65" s="16"/>
      <c r="S65" s="16"/>
    </row>
    <row r="66" spans="1:19" ht="58.5" customHeight="1">
      <c r="A66" s="31" t="s">
        <v>95</v>
      </c>
      <c r="B66" s="30" t="s">
        <v>52</v>
      </c>
      <c r="C66" s="66" t="s">
        <v>193</v>
      </c>
      <c r="D66" s="18" t="s">
        <v>75</v>
      </c>
      <c r="E66" s="40">
        <v>41793</v>
      </c>
      <c r="F66" s="41">
        <v>33600</v>
      </c>
      <c r="G66" s="13">
        <v>1</v>
      </c>
      <c r="H66" s="17">
        <f t="shared" ref="H66:H105" si="1">F66</f>
        <v>33600</v>
      </c>
      <c r="I66" s="55" t="s">
        <v>18</v>
      </c>
      <c r="J66" s="14" t="s">
        <v>13</v>
      </c>
      <c r="K66" s="54" t="s">
        <v>19</v>
      </c>
      <c r="L66" s="14" t="s">
        <v>7</v>
      </c>
      <c r="M66" s="56">
        <v>225</v>
      </c>
      <c r="N66" s="15" t="s">
        <v>53</v>
      </c>
      <c r="O66" s="31" t="s">
        <v>152</v>
      </c>
      <c r="P66" s="45" t="s">
        <v>175</v>
      </c>
      <c r="Q66" s="68" t="s">
        <v>203</v>
      </c>
      <c r="R66" s="16"/>
      <c r="S66" s="16"/>
    </row>
    <row r="67" spans="1:19" ht="33.950000000000003" customHeight="1">
      <c r="A67" s="31" t="s">
        <v>83</v>
      </c>
      <c r="B67" s="30" t="s">
        <v>52</v>
      </c>
      <c r="C67" s="65">
        <v>2</v>
      </c>
      <c r="D67" s="18" t="s">
        <v>75</v>
      </c>
      <c r="E67" s="40">
        <v>41794</v>
      </c>
      <c r="F67" s="41">
        <v>185.66</v>
      </c>
      <c r="G67" s="13">
        <v>1</v>
      </c>
      <c r="H67" s="17">
        <f t="shared" si="1"/>
        <v>185.66</v>
      </c>
      <c r="I67" s="55" t="s">
        <v>9</v>
      </c>
      <c r="J67" s="14" t="s">
        <v>13</v>
      </c>
      <c r="K67" s="54" t="s">
        <v>11</v>
      </c>
      <c r="L67" s="14" t="s">
        <v>7</v>
      </c>
      <c r="M67" s="53">
        <v>223</v>
      </c>
      <c r="N67" s="15" t="s">
        <v>53</v>
      </c>
      <c r="O67" s="31" t="s">
        <v>15</v>
      </c>
      <c r="P67" s="45">
        <v>7014056711</v>
      </c>
      <c r="Q67" s="68" t="s">
        <v>55</v>
      </c>
    </row>
    <row r="68" spans="1:19" ht="33.950000000000003" customHeight="1">
      <c r="A68" s="31" t="s">
        <v>84</v>
      </c>
      <c r="B68" s="30" t="s">
        <v>52</v>
      </c>
      <c r="C68" s="65">
        <v>2</v>
      </c>
      <c r="D68" s="18" t="s">
        <v>75</v>
      </c>
      <c r="E68" s="40">
        <v>41794</v>
      </c>
      <c r="F68" s="41">
        <v>55.1</v>
      </c>
      <c r="G68" s="13">
        <v>1</v>
      </c>
      <c r="H68" s="17">
        <f t="shared" si="1"/>
        <v>55.1</v>
      </c>
      <c r="I68" s="55" t="s">
        <v>9</v>
      </c>
      <c r="J68" s="14" t="s">
        <v>13</v>
      </c>
      <c r="K68" s="54" t="s">
        <v>11</v>
      </c>
      <c r="L68" s="14" t="s">
        <v>7</v>
      </c>
      <c r="M68" s="53">
        <v>223</v>
      </c>
      <c r="N68" s="15" t="s">
        <v>53</v>
      </c>
      <c r="O68" s="31" t="s">
        <v>15</v>
      </c>
      <c r="P68" s="45">
        <v>7014056711</v>
      </c>
      <c r="Q68" s="68" t="s">
        <v>55</v>
      </c>
    </row>
    <row r="69" spans="1:19" ht="33.950000000000003" customHeight="1">
      <c r="A69" s="31" t="s">
        <v>83</v>
      </c>
      <c r="B69" s="30" t="s">
        <v>52</v>
      </c>
      <c r="C69" s="65">
        <v>2</v>
      </c>
      <c r="D69" s="18" t="s">
        <v>75</v>
      </c>
      <c r="E69" s="40">
        <v>41794</v>
      </c>
      <c r="F69" s="41">
        <v>63.82</v>
      </c>
      <c r="G69" s="13">
        <v>1</v>
      </c>
      <c r="H69" s="17">
        <f t="shared" si="1"/>
        <v>63.82</v>
      </c>
      <c r="I69" s="55" t="s">
        <v>9</v>
      </c>
      <c r="J69" s="14" t="s">
        <v>13</v>
      </c>
      <c r="K69" s="54" t="s">
        <v>11</v>
      </c>
      <c r="L69" s="14" t="s">
        <v>7</v>
      </c>
      <c r="M69" s="53">
        <v>223</v>
      </c>
      <c r="N69" s="15" t="s">
        <v>53</v>
      </c>
      <c r="O69" s="31" t="s">
        <v>15</v>
      </c>
      <c r="P69" s="45">
        <v>7014056711</v>
      </c>
      <c r="Q69" s="68" t="s">
        <v>55</v>
      </c>
    </row>
    <row r="70" spans="1:19" ht="67.5" customHeight="1">
      <c r="A70" s="31" t="s">
        <v>123</v>
      </c>
      <c r="B70" s="30" t="s">
        <v>52</v>
      </c>
      <c r="C70" s="66" t="s">
        <v>195</v>
      </c>
      <c r="D70" s="18" t="s">
        <v>75</v>
      </c>
      <c r="E70" s="40">
        <v>41794</v>
      </c>
      <c r="F70" s="41">
        <v>99509.64</v>
      </c>
      <c r="G70" s="13">
        <v>1</v>
      </c>
      <c r="H70" s="17">
        <f t="shared" si="1"/>
        <v>99509.64</v>
      </c>
      <c r="I70" s="59" t="s">
        <v>185</v>
      </c>
      <c r="J70" s="14" t="s">
        <v>13</v>
      </c>
      <c r="K70" s="54" t="s">
        <v>181</v>
      </c>
      <c r="L70" s="14" t="s">
        <v>7</v>
      </c>
      <c r="M70" s="53">
        <v>225</v>
      </c>
      <c r="N70" s="15" t="s">
        <v>53</v>
      </c>
      <c r="O70" s="31" t="s">
        <v>164</v>
      </c>
      <c r="P70" s="45">
        <v>7017114680</v>
      </c>
      <c r="Q70" s="69" t="s">
        <v>216</v>
      </c>
    </row>
    <row r="71" spans="1:19" ht="40.5" customHeight="1">
      <c r="A71" s="31" t="s">
        <v>124</v>
      </c>
      <c r="B71" s="30" t="s">
        <v>52</v>
      </c>
      <c r="C71" s="52" t="s">
        <v>190</v>
      </c>
      <c r="D71" s="18" t="s">
        <v>75</v>
      </c>
      <c r="E71" s="40">
        <v>41799</v>
      </c>
      <c r="F71" s="41">
        <v>2125</v>
      </c>
      <c r="G71" s="13">
        <v>1</v>
      </c>
      <c r="H71" s="17">
        <f t="shared" si="1"/>
        <v>2125</v>
      </c>
      <c r="I71" s="55" t="s">
        <v>9</v>
      </c>
      <c r="J71" s="14" t="s">
        <v>10</v>
      </c>
      <c r="K71" s="54" t="s">
        <v>11</v>
      </c>
      <c r="L71" s="14" t="s">
        <v>7</v>
      </c>
      <c r="M71" s="53">
        <v>226</v>
      </c>
      <c r="N71" s="15" t="s">
        <v>53</v>
      </c>
      <c r="O71" s="31" t="s">
        <v>154</v>
      </c>
      <c r="P71" s="45">
        <v>7017105438</v>
      </c>
      <c r="Q71" s="68" t="s">
        <v>205</v>
      </c>
    </row>
    <row r="72" spans="1:19" ht="71.25" customHeight="1">
      <c r="A72" s="31" t="s">
        <v>105</v>
      </c>
      <c r="B72" s="30" t="s">
        <v>52</v>
      </c>
      <c r="C72" s="64" t="s">
        <v>191</v>
      </c>
      <c r="D72" s="18" t="s">
        <v>75</v>
      </c>
      <c r="E72" s="40">
        <v>41800</v>
      </c>
      <c r="F72" s="41">
        <v>800</v>
      </c>
      <c r="G72" s="13">
        <v>1</v>
      </c>
      <c r="H72" s="17">
        <f t="shared" si="1"/>
        <v>800</v>
      </c>
      <c r="I72" s="55" t="s">
        <v>9</v>
      </c>
      <c r="J72" s="14" t="s">
        <v>13</v>
      </c>
      <c r="K72" s="54" t="s">
        <v>11</v>
      </c>
      <c r="L72" s="14" t="s">
        <v>7</v>
      </c>
      <c r="M72" s="53">
        <v>226</v>
      </c>
      <c r="N72" s="15" t="s">
        <v>53</v>
      </c>
      <c r="O72" s="31" t="s">
        <v>26</v>
      </c>
      <c r="P72" s="45">
        <v>7014055161</v>
      </c>
      <c r="Q72" s="68" t="s">
        <v>69</v>
      </c>
    </row>
    <row r="73" spans="1:19" ht="33.950000000000003" customHeight="1">
      <c r="A73" s="31" t="s">
        <v>125</v>
      </c>
      <c r="B73" s="30" t="s">
        <v>52</v>
      </c>
      <c r="C73" s="65"/>
      <c r="D73" s="18" t="s">
        <v>75</v>
      </c>
      <c r="E73" s="40">
        <v>41799</v>
      </c>
      <c r="F73" s="41">
        <v>2054.1</v>
      </c>
      <c r="G73" s="13">
        <v>1</v>
      </c>
      <c r="H73" s="17">
        <f t="shared" si="1"/>
        <v>2054.1</v>
      </c>
      <c r="I73" s="55" t="s">
        <v>9</v>
      </c>
      <c r="J73" s="14" t="s">
        <v>13</v>
      </c>
      <c r="K73" s="54" t="s">
        <v>11</v>
      </c>
      <c r="L73" s="14" t="s">
        <v>7</v>
      </c>
      <c r="M73" s="53">
        <v>340</v>
      </c>
      <c r="N73" s="15" t="s">
        <v>53</v>
      </c>
      <c r="O73" s="31" t="s">
        <v>165</v>
      </c>
      <c r="P73" s="45">
        <v>7017034522</v>
      </c>
      <c r="Q73" s="68" t="s">
        <v>217</v>
      </c>
    </row>
    <row r="74" spans="1:19" ht="33.950000000000003" customHeight="1">
      <c r="A74" s="31" t="s">
        <v>126</v>
      </c>
      <c r="B74" s="30" t="s">
        <v>52</v>
      </c>
      <c r="C74" s="65"/>
      <c r="D74" s="18" t="s">
        <v>75</v>
      </c>
      <c r="E74" s="40">
        <v>41799</v>
      </c>
      <c r="F74" s="41">
        <v>890.1</v>
      </c>
      <c r="G74" s="13">
        <v>1</v>
      </c>
      <c r="H74" s="17">
        <f t="shared" si="1"/>
        <v>890.1</v>
      </c>
      <c r="I74" s="55" t="s">
        <v>9</v>
      </c>
      <c r="J74" s="14" t="s">
        <v>13</v>
      </c>
      <c r="K74" s="54" t="s">
        <v>11</v>
      </c>
      <c r="L74" s="14" t="s">
        <v>7</v>
      </c>
      <c r="M74" s="53">
        <v>340</v>
      </c>
      <c r="N74" s="15" t="s">
        <v>53</v>
      </c>
      <c r="O74" s="31" t="s">
        <v>165</v>
      </c>
      <c r="P74" s="45">
        <v>7017034522</v>
      </c>
      <c r="Q74" s="68" t="s">
        <v>217</v>
      </c>
    </row>
    <row r="75" spans="1:19" ht="33.950000000000003" customHeight="1">
      <c r="A75" s="31" t="s">
        <v>127</v>
      </c>
      <c r="B75" s="30" t="s">
        <v>52</v>
      </c>
      <c r="C75" s="65"/>
      <c r="D75" s="18" t="s">
        <v>75</v>
      </c>
      <c r="E75" s="40">
        <v>41799</v>
      </c>
      <c r="F75" s="41">
        <v>2840</v>
      </c>
      <c r="G75" s="13">
        <v>1</v>
      </c>
      <c r="H75" s="17">
        <f t="shared" si="1"/>
        <v>2840</v>
      </c>
      <c r="I75" s="55" t="s">
        <v>9</v>
      </c>
      <c r="J75" s="14" t="s">
        <v>13</v>
      </c>
      <c r="K75" s="54" t="s">
        <v>11</v>
      </c>
      <c r="L75" s="14" t="s">
        <v>7</v>
      </c>
      <c r="M75" s="53">
        <v>310</v>
      </c>
      <c r="N75" s="15" t="s">
        <v>53</v>
      </c>
      <c r="O75" s="31" t="s">
        <v>21</v>
      </c>
      <c r="P75" s="45">
        <v>7017288968</v>
      </c>
      <c r="Q75" s="68" t="s">
        <v>78</v>
      </c>
    </row>
    <row r="76" spans="1:19" ht="33.950000000000003" customHeight="1">
      <c r="A76" s="31" t="s">
        <v>128</v>
      </c>
      <c r="B76" s="30" t="s">
        <v>52</v>
      </c>
      <c r="C76" s="65"/>
      <c r="D76" s="18" t="s">
        <v>75</v>
      </c>
      <c r="E76" s="40">
        <v>41799</v>
      </c>
      <c r="F76" s="41">
        <v>193</v>
      </c>
      <c r="G76" s="13">
        <v>1</v>
      </c>
      <c r="H76" s="17">
        <f t="shared" si="1"/>
        <v>193</v>
      </c>
      <c r="I76" s="55" t="s">
        <v>9</v>
      </c>
      <c r="J76" s="14" t="s">
        <v>13</v>
      </c>
      <c r="K76" s="54" t="s">
        <v>11</v>
      </c>
      <c r="L76" s="14" t="s">
        <v>7</v>
      </c>
      <c r="M76" s="53">
        <v>340</v>
      </c>
      <c r="N76" s="15" t="s">
        <v>53</v>
      </c>
      <c r="O76" s="31" t="s">
        <v>21</v>
      </c>
      <c r="P76" s="45">
        <v>7017288968</v>
      </c>
      <c r="Q76" s="68" t="s">
        <v>78</v>
      </c>
    </row>
    <row r="77" spans="1:19" ht="33.950000000000003" customHeight="1">
      <c r="A77" s="31" t="s">
        <v>129</v>
      </c>
      <c r="B77" s="30" t="s">
        <v>52</v>
      </c>
      <c r="C77" s="65"/>
      <c r="D77" s="18" t="s">
        <v>75</v>
      </c>
      <c r="E77" s="40">
        <v>41799</v>
      </c>
      <c r="F77" s="41">
        <v>260</v>
      </c>
      <c r="G77" s="13">
        <v>1</v>
      </c>
      <c r="H77" s="17">
        <f t="shared" si="1"/>
        <v>260</v>
      </c>
      <c r="I77" s="55" t="s">
        <v>18</v>
      </c>
      <c r="J77" s="14" t="s">
        <v>13</v>
      </c>
      <c r="K77" s="54" t="s">
        <v>22</v>
      </c>
      <c r="L77" s="14" t="s">
        <v>7</v>
      </c>
      <c r="M77" s="53">
        <v>340</v>
      </c>
      <c r="N77" s="15" t="s">
        <v>53</v>
      </c>
      <c r="O77" s="31" t="s">
        <v>21</v>
      </c>
      <c r="P77" s="45">
        <v>7017288968</v>
      </c>
      <c r="Q77" s="68" t="s">
        <v>78</v>
      </c>
    </row>
    <row r="78" spans="1:19" ht="33.950000000000003" customHeight="1">
      <c r="A78" s="31" t="s">
        <v>72</v>
      </c>
      <c r="B78" s="30" t="s">
        <v>52</v>
      </c>
      <c r="C78" s="65">
        <v>68</v>
      </c>
      <c r="D78" s="18" t="s">
        <v>75</v>
      </c>
      <c r="E78" s="40">
        <v>41800</v>
      </c>
      <c r="F78" s="41">
        <v>2774</v>
      </c>
      <c r="G78" s="13">
        <v>1</v>
      </c>
      <c r="H78" s="17">
        <f t="shared" si="1"/>
        <v>2774</v>
      </c>
      <c r="I78" s="59" t="s">
        <v>24</v>
      </c>
      <c r="J78" s="14" t="s">
        <v>13</v>
      </c>
      <c r="K78" s="54" t="s">
        <v>34</v>
      </c>
      <c r="L78" s="14" t="s">
        <v>7</v>
      </c>
      <c r="M78" s="53">
        <v>340</v>
      </c>
      <c r="N78" s="15" t="s">
        <v>53</v>
      </c>
      <c r="O78" s="31" t="s">
        <v>64</v>
      </c>
      <c r="P78" s="45">
        <v>7018042572</v>
      </c>
      <c r="Q78" s="68" t="s">
        <v>66</v>
      </c>
    </row>
    <row r="79" spans="1:19" ht="33.950000000000003" customHeight="1">
      <c r="A79" s="31" t="s">
        <v>130</v>
      </c>
      <c r="B79" s="30" t="s">
        <v>52</v>
      </c>
      <c r="C79" s="65"/>
      <c r="D79" s="18" t="s">
        <v>75</v>
      </c>
      <c r="E79" s="40">
        <v>41801</v>
      </c>
      <c r="F79" s="41">
        <v>98250</v>
      </c>
      <c r="G79" s="13">
        <v>1</v>
      </c>
      <c r="H79" s="17">
        <f t="shared" si="1"/>
        <v>98250</v>
      </c>
      <c r="I79" s="59" t="s">
        <v>185</v>
      </c>
      <c r="J79" s="14" t="s">
        <v>13</v>
      </c>
      <c r="K79" s="54" t="s">
        <v>182</v>
      </c>
      <c r="L79" s="14" t="s">
        <v>7</v>
      </c>
      <c r="M79" s="53">
        <v>310</v>
      </c>
      <c r="N79" s="15" t="s">
        <v>53</v>
      </c>
      <c r="O79" s="31" t="s">
        <v>166</v>
      </c>
      <c r="P79" s="45">
        <v>7017303006</v>
      </c>
      <c r="Q79" s="68" t="s">
        <v>218</v>
      </c>
    </row>
    <row r="80" spans="1:19" ht="33.950000000000003" customHeight="1">
      <c r="A80" s="31" t="s">
        <v>131</v>
      </c>
      <c r="B80" s="30" t="s">
        <v>52</v>
      </c>
      <c r="C80" s="65"/>
      <c r="D80" s="18" t="s">
        <v>75</v>
      </c>
      <c r="E80" s="40">
        <v>41801</v>
      </c>
      <c r="F80" s="41">
        <v>52500</v>
      </c>
      <c r="G80" s="13">
        <v>1</v>
      </c>
      <c r="H80" s="17">
        <f t="shared" si="1"/>
        <v>52500</v>
      </c>
      <c r="I80" s="59" t="s">
        <v>185</v>
      </c>
      <c r="J80" s="14" t="s">
        <v>13</v>
      </c>
      <c r="K80" s="54" t="s">
        <v>182</v>
      </c>
      <c r="L80" s="14" t="s">
        <v>7</v>
      </c>
      <c r="M80" s="53">
        <v>340</v>
      </c>
      <c r="N80" s="15" t="s">
        <v>53</v>
      </c>
      <c r="O80" s="31" t="s">
        <v>166</v>
      </c>
      <c r="P80" s="45">
        <v>7017303006</v>
      </c>
      <c r="Q80" s="68" t="s">
        <v>218</v>
      </c>
    </row>
    <row r="81" spans="1:17" ht="40.5" customHeight="1">
      <c r="A81" s="31" t="s">
        <v>132</v>
      </c>
      <c r="B81" s="30" t="s">
        <v>52</v>
      </c>
      <c r="C81" s="52" t="s">
        <v>196</v>
      </c>
      <c r="D81" s="18" t="s">
        <v>75</v>
      </c>
      <c r="E81" s="40">
        <v>41801</v>
      </c>
      <c r="F81" s="41">
        <v>15120</v>
      </c>
      <c r="G81" s="13">
        <v>1</v>
      </c>
      <c r="H81" s="17">
        <f t="shared" si="1"/>
        <v>15120</v>
      </c>
      <c r="I81" s="55" t="s">
        <v>9</v>
      </c>
      <c r="J81" s="14" t="s">
        <v>10</v>
      </c>
      <c r="K81" s="54" t="s">
        <v>11</v>
      </c>
      <c r="L81" s="14" t="s">
        <v>7</v>
      </c>
      <c r="M81" s="53">
        <v>226</v>
      </c>
      <c r="N81" s="15" t="s">
        <v>53</v>
      </c>
      <c r="O81" s="31" t="s">
        <v>167</v>
      </c>
      <c r="P81" s="45">
        <v>7018043819</v>
      </c>
      <c r="Q81" s="68" t="s">
        <v>223</v>
      </c>
    </row>
    <row r="82" spans="1:17" ht="33.950000000000003" customHeight="1">
      <c r="A82" s="31" t="s">
        <v>133</v>
      </c>
      <c r="B82" s="30" t="s">
        <v>52</v>
      </c>
      <c r="C82" s="65"/>
      <c r="D82" s="18" t="s">
        <v>75</v>
      </c>
      <c r="E82" s="40">
        <v>41801</v>
      </c>
      <c r="F82" s="41">
        <v>4792.8999999999996</v>
      </c>
      <c r="G82" s="13">
        <v>1</v>
      </c>
      <c r="H82" s="17">
        <f t="shared" si="1"/>
        <v>4792.8999999999996</v>
      </c>
      <c r="I82" s="55" t="s">
        <v>9</v>
      </c>
      <c r="J82" s="14" t="s">
        <v>13</v>
      </c>
      <c r="K82" s="54" t="s">
        <v>11</v>
      </c>
      <c r="L82" s="14" t="s">
        <v>7</v>
      </c>
      <c r="M82" s="53">
        <v>340</v>
      </c>
      <c r="N82" s="15" t="s">
        <v>53</v>
      </c>
      <c r="O82" s="31" t="s">
        <v>165</v>
      </c>
      <c r="P82" s="45">
        <v>7017034522</v>
      </c>
      <c r="Q82" s="68" t="s">
        <v>217</v>
      </c>
    </row>
    <row r="83" spans="1:17" ht="33.950000000000003" customHeight="1">
      <c r="A83" s="31" t="s">
        <v>126</v>
      </c>
      <c r="B83" s="30" t="s">
        <v>52</v>
      </c>
      <c r="C83" s="65"/>
      <c r="D83" s="18" t="s">
        <v>75</v>
      </c>
      <c r="E83" s="40">
        <v>41801</v>
      </c>
      <c r="F83" s="41">
        <v>2076.9</v>
      </c>
      <c r="G83" s="13">
        <v>1</v>
      </c>
      <c r="H83" s="17">
        <f t="shared" si="1"/>
        <v>2076.9</v>
      </c>
      <c r="I83" s="55" t="s">
        <v>9</v>
      </c>
      <c r="J83" s="14" t="s">
        <v>13</v>
      </c>
      <c r="K83" s="54" t="s">
        <v>11</v>
      </c>
      <c r="L83" s="14" t="s">
        <v>7</v>
      </c>
      <c r="M83" s="53">
        <v>340</v>
      </c>
      <c r="N83" s="15" t="s">
        <v>53</v>
      </c>
      <c r="O83" s="31" t="s">
        <v>165</v>
      </c>
      <c r="P83" s="45">
        <v>7017034522</v>
      </c>
      <c r="Q83" s="68" t="s">
        <v>217</v>
      </c>
    </row>
    <row r="84" spans="1:17" ht="40.5" customHeight="1">
      <c r="A84" s="31" t="s">
        <v>134</v>
      </c>
      <c r="B84" s="30" t="s">
        <v>52</v>
      </c>
      <c r="C84" s="65"/>
      <c r="D84" s="18" t="s">
        <v>75</v>
      </c>
      <c r="E84" s="40">
        <v>41801</v>
      </c>
      <c r="F84" s="41">
        <v>3650</v>
      </c>
      <c r="G84" s="13">
        <v>1</v>
      </c>
      <c r="H84" s="17">
        <f t="shared" si="1"/>
        <v>3650</v>
      </c>
      <c r="I84" s="55" t="s">
        <v>9</v>
      </c>
      <c r="J84" s="14" t="s">
        <v>10</v>
      </c>
      <c r="K84" s="54" t="s">
        <v>11</v>
      </c>
      <c r="L84" s="14" t="s">
        <v>7</v>
      </c>
      <c r="M84" s="53">
        <v>340</v>
      </c>
      <c r="N84" s="15" t="s">
        <v>53</v>
      </c>
      <c r="O84" s="31" t="s">
        <v>33</v>
      </c>
      <c r="P84" s="45">
        <v>7017014702</v>
      </c>
      <c r="Q84" s="68" t="s">
        <v>70</v>
      </c>
    </row>
    <row r="85" spans="1:17" ht="33.950000000000003" customHeight="1">
      <c r="A85" s="31" t="s">
        <v>99</v>
      </c>
      <c r="B85" s="30" t="s">
        <v>52</v>
      </c>
      <c r="C85" s="65">
        <v>423</v>
      </c>
      <c r="D85" s="18" t="s">
        <v>75</v>
      </c>
      <c r="E85" s="40">
        <v>41806</v>
      </c>
      <c r="F85" s="41">
        <v>52.75</v>
      </c>
      <c r="G85" s="13">
        <v>1</v>
      </c>
      <c r="H85" s="17">
        <f t="shared" si="1"/>
        <v>52.75</v>
      </c>
      <c r="I85" s="55" t="s">
        <v>9</v>
      </c>
      <c r="J85" s="14" t="s">
        <v>10</v>
      </c>
      <c r="K85" s="54" t="s">
        <v>11</v>
      </c>
      <c r="L85" s="14" t="s">
        <v>7</v>
      </c>
      <c r="M85" s="53">
        <v>221</v>
      </c>
      <c r="N85" s="15" t="s">
        <v>53</v>
      </c>
      <c r="O85" s="31" t="s">
        <v>27</v>
      </c>
      <c r="P85" s="45">
        <v>7707049388</v>
      </c>
      <c r="Q85" s="68" t="s">
        <v>60</v>
      </c>
    </row>
    <row r="86" spans="1:17" ht="33.950000000000003" customHeight="1">
      <c r="A86" s="31" t="s">
        <v>135</v>
      </c>
      <c r="B86" s="30" t="s">
        <v>52</v>
      </c>
      <c r="C86" s="65">
        <v>23</v>
      </c>
      <c r="D86" s="18" t="s">
        <v>75</v>
      </c>
      <c r="E86" s="40">
        <v>41808</v>
      </c>
      <c r="F86" s="41">
        <v>87000</v>
      </c>
      <c r="G86" s="13">
        <v>1</v>
      </c>
      <c r="H86" s="17">
        <f t="shared" si="1"/>
        <v>87000</v>
      </c>
      <c r="I86" s="59" t="s">
        <v>25</v>
      </c>
      <c r="J86" s="14" t="s">
        <v>13</v>
      </c>
      <c r="K86" s="54" t="s">
        <v>183</v>
      </c>
      <c r="L86" s="14" t="s">
        <v>7</v>
      </c>
      <c r="M86" s="53">
        <v>225</v>
      </c>
      <c r="N86" s="15" t="s">
        <v>53</v>
      </c>
      <c r="O86" s="31" t="s">
        <v>168</v>
      </c>
      <c r="P86" s="45" t="s">
        <v>58</v>
      </c>
      <c r="Q86" s="68" t="s">
        <v>59</v>
      </c>
    </row>
    <row r="87" spans="1:17" ht="33.950000000000003" customHeight="1">
      <c r="A87" s="31" t="s">
        <v>135</v>
      </c>
      <c r="B87" s="30" t="s">
        <v>52</v>
      </c>
      <c r="C87" s="65">
        <v>22</v>
      </c>
      <c r="D87" s="18" t="s">
        <v>75</v>
      </c>
      <c r="E87" s="40">
        <v>41808</v>
      </c>
      <c r="F87" s="41">
        <v>61000</v>
      </c>
      <c r="G87" s="13">
        <v>1</v>
      </c>
      <c r="H87" s="17">
        <f t="shared" si="1"/>
        <v>61000</v>
      </c>
      <c r="I87" s="59" t="s">
        <v>25</v>
      </c>
      <c r="J87" s="14" t="s">
        <v>13</v>
      </c>
      <c r="K87" s="54" t="s">
        <v>183</v>
      </c>
      <c r="L87" s="14" t="s">
        <v>7</v>
      </c>
      <c r="M87" s="53">
        <v>225</v>
      </c>
      <c r="N87" s="15" t="s">
        <v>53</v>
      </c>
      <c r="O87" s="31" t="s">
        <v>168</v>
      </c>
      <c r="P87" s="45" t="s">
        <v>58</v>
      </c>
      <c r="Q87" s="68" t="s">
        <v>59</v>
      </c>
    </row>
    <row r="88" spans="1:17" ht="54.75" customHeight="1">
      <c r="A88" s="31" t="s">
        <v>135</v>
      </c>
      <c r="B88" s="30" t="s">
        <v>52</v>
      </c>
      <c r="C88" s="65">
        <v>24</v>
      </c>
      <c r="D88" s="18" t="s">
        <v>75</v>
      </c>
      <c r="E88" s="40">
        <v>41808</v>
      </c>
      <c r="F88" s="41">
        <v>12000</v>
      </c>
      <c r="G88" s="13">
        <v>1</v>
      </c>
      <c r="H88" s="17">
        <f t="shared" si="1"/>
        <v>12000</v>
      </c>
      <c r="I88" s="59" t="s">
        <v>25</v>
      </c>
      <c r="J88" s="14" t="s">
        <v>13</v>
      </c>
      <c r="K88" s="54" t="s">
        <v>183</v>
      </c>
      <c r="L88" s="14" t="s">
        <v>7</v>
      </c>
      <c r="M88" s="53">
        <v>225</v>
      </c>
      <c r="N88" s="15" t="s">
        <v>53</v>
      </c>
      <c r="O88" s="31" t="s">
        <v>152</v>
      </c>
      <c r="P88" s="45" t="s">
        <v>175</v>
      </c>
      <c r="Q88" s="68" t="s">
        <v>203</v>
      </c>
    </row>
    <row r="89" spans="1:17" ht="52.5" customHeight="1">
      <c r="A89" s="31" t="s">
        <v>136</v>
      </c>
      <c r="B89" s="30" t="s">
        <v>52</v>
      </c>
      <c r="C89" s="65">
        <v>30</v>
      </c>
      <c r="D89" s="18" t="s">
        <v>75</v>
      </c>
      <c r="E89" s="40">
        <v>41809</v>
      </c>
      <c r="F89" s="41">
        <v>100000</v>
      </c>
      <c r="G89" s="13">
        <v>1</v>
      </c>
      <c r="H89" s="17">
        <f t="shared" si="1"/>
        <v>100000</v>
      </c>
      <c r="I89" s="59" t="s">
        <v>186</v>
      </c>
      <c r="J89" s="14" t="s">
        <v>13</v>
      </c>
      <c r="K89" s="54" t="s">
        <v>184</v>
      </c>
      <c r="L89" s="14" t="s">
        <v>7</v>
      </c>
      <c r="M89" s="53">
        <v>226</v>
      </c>
      <c r="N89" s="15" t="s">
        <v>53</v>
      </c>
      <c r="O89" s="31" t="s">
        <v>169</v>
      </c>
      <c r="P89" s="45">
        <v>7017092108</v>
      </c>
      <c r="Q89" s="69" t="s">
        <v>208</v>
      </c>
    </row>
    <row r="90" spans="1:17" ht="42.75" customHeight="1">
      <c r="A90" s="61" t="s">
        <v>187</v>
      </c>
      <c r="B90" s="30" t="s">
        <v>52</v>
      </c>
      <c r="C90" s="65"/>
      <c r="D90" s="18" t="s">
        <v>75</v>
      </c>
      <c r="E90" s="40">
        <v>41809</v>
      </c>
      <c r="F90" s="41">
        <v>3392</v>
      </c>
      <c r="G90" s="13">
        <v>1</v>
      </c>
      <c r="H90" s="17">
        <f t="shared" si="1"/>
        <v>3392</v>
      </c>
      <c r="I90" s="55" t="s">
        <v>9</v>
      </c>
      <c r="J90" s="14" t="s">
        <v>13</v>
      </c>
      <c r="K90" s="54" t="s">
        <v>11</v>
      </c>
      <c r="L90" s="14" t="s">
        <v>7</v>
      </c>
      <c r="M90" s="53">
        <v>340</v>
      </c>
      <c r="N90" s="15" t="s">
        <v>53</v>
      </c>
      <c r="O90" s="31" t="s">
        <v>170</v>
      </c>
      <c r="P90" s="45">
        <v>7017291488</v>
      </c>
      <c r="Q90" s="69" t="s">
        <v>222</v>
      </c>
    </row>
    <row r="91" spans="1:17" ht="45" customHeight="1">
      <c r="A91" s="31" t="s">
        <v>137</v>
      </c>
      <c r="B91" s="30" t="s">
        <v>52</v>
      </c>
      <c r="C91" s="65"/>
      <c r="D91" s="18" t="s">
        <v>75</v>
      </c>
      <c r="E91" s="40">
        <v>41809</v>
      </c>
      <c r="F91" s="41">
        <v>10590</v>
      </c>
      <c r="G91" s="13">
        <v>1</v>
      </c>
      <c r="H91" s="17">
        <f t="shared" si="1"/>
        <v>10590</v>
      </c>
      <c r="I91" s="55" t="s">
        <v>9</v>
      </c>
      <c r="J91" s="14" t="s">
        <v>13</v>
      </c>
      <c r="K91" s="54" t="s">
        <v>11</v>
      </c>
      <c r="L91" s="14" t="s">
        <v>7</v>
      </c>
      <c r="M91" s="53">
        <v>340</v>
      </c>
      <c r="N91" s="15" t="s">
        <v>53</v>
      </c>
      <c r="O91" s="31" t="s">
        <v>159</v>
      </c>
      <c r="P91" s="45">
        <v>7020017742</v>
      </c>
      <c r="Q91" s="68" t="s">
        <v>207</v>
      </c>
    </row>
    <row r="92" spans="1:17" ht="33.950000000000003" customHeight="1">
      <c r="A92" s="31" t="s">
        <v>138</v>
      </c>
      <c r="B92" s="30" t="s">
        <v>52</v>
      </c>
      <c r="C92" s="65"/>
      <c r="D92" s="18" t="s">
        <v>75</v>
      </c>
      <c r="E92" s="40">
        <v>41809</v>
      </c>
      <c r="F92" s="41">
        <v>878</v>
      </c>
      <c r="G92" s="13">
        <v>1</v>
      </c>
      <c r="H92" s="17">
        <f t="shared" si="1"/>
        <v>878</v>
      </c>
      <c r="I92" s="55" t="s">
        <v>18</v>
      </c>
      <c r="J92" s="14" t="s">
        <v>13</v>
      </c>
      <c r="K92" s="54" t="s">
        <v>22</v>
      </c>
      <c r="L92" s="14" t="s">
        <v>7</v>
      </c>
      <c r="M92" s="53">
        <v>340</v>
      </c>
      <c r="N92" s="15" t="s">
        <v>53</v>
      </c>
      <c r="O92" s="31" t="s">
        <v>21</v>
      </c>
      <c r="P92" s="45">
        <v>7017288968</v>
      </c>
      <c r="Q92" s="68" t="s">
        <v>78</v>
      </c>
    </row>
    <row r="93" spans="1:17" ht="41.25" customHeight="1">
      <c r="A93" s="31" t="s">
        <v>113</v>
      </c>
      <c r="B93" s="30" t="s">
        <v>52</v>
      </c>
      <c r="C93" s="65"/>
      <c r="D93" s="18" t="s">
        <v>75</v>
      </c>
      <c r="E93" s="40">
        <v>41809</v>
      </c>
      <c r="F93" s="41">
        <v>1250</v>
      </c>
      <c r="G93" s="13">
        <v>1</v>
      </c>
      <c r="H93" s="17">
        <f t="shared" si="1"/>
        <v>1250</v>
      </c>
      <c r="I93" s="55" t="s">
        <v>9</v>
      </c>
      <c r="J93" s="14" t="s">
        <v>13</v>
      </c>
      <c r="K93" s="54" t="s">
        <v>11</v>
      </c>
      <c r="L93" s="14" t="s">
        <v>7</v>
      </c>
      <c r="M93" s="53">
        <v>340</v>
      </c>
      <c r="N93" s="15" t="s">
        <v>53</v>
      </c>
      <c r="O93" s="31" t="s">
        <v>159</v>
      </c>
      <c r="P93" s="45">
        <v>7020017742</v>
      </c>
      <c r="Q93" s="68" t="s">
        <v>207</v>
      </c>
    </row>
    <row r="94" spans="1:17" ht="42.75" customHeight="1">
      <c r="A94" s="31" t="s">
        <v>139</v>
      </c>
      <c r="B94" s="30" t="s">
        <v>52</v>
      </c>
      <c r="C94" s="65"/>
      <c r="D94" s="18" t="s">
        <v>75</v>
      </c>
      <c r="E94" s="40">
        <v>41809</v>
      </c>
      <c r="F94" s="41">
        <v>12235</v>
      </c>
      <c r="G94" s="13">
        <v>1</v>
      </c>
      <c r="H94" s="17">
        <f t="shared" si="1"/>
        <v>12235</v>
      </c>
      <c r="I94" s="55" t="s">
        <v>9</v>
      </c>
      <c r="J94" s="14" t="s">
        <v>13</v>
      </c>
      <c r="K94" s="54" t="s">
        <v>11</v>
      </c>
      <c r="L94" s="14" t="s">
        <v>7</v>
      </c>
      <c r="M94" s="53">
        <v>340</v>
      </c>
      <c r="N94" s="15" t="s">
        <v>53</v>
      </c>
      <c r="O94" s="31" t="s">
        <v>159</v>
      </c>
      <c r="P94" s="45">
        <v>7020017742</v>
      </c>
      <c r="Q94" s="68" t="s">
        <v>207</v>
      </c>
    </row>
    <row r="95" spans="1:17" ht="43.5" customHeight="1">
      <c r="A95" s="31" t="s">
        <v>140</v>
      </c>
      <c r="B95" s="30" t="s">
        <v>52</v>
      </c>
      <c r="C95" s="65"/>
      <c r="D95" s="18" t="s">
        <v>75</v>
      </c>
      <c r="E95" s="40">
        <v>41809</v>
      </c>
      <c r="F95" s="41">
        <v>240</v>
      </c>
      <c r="G95" s="13">
        <v>1</v>
      </c>
      <c r="H95" s="17">
        <f t="shared" si="1"/>
        <v>240</v>
      </c>
      <c r="I95" s="55" t="s">
        <v>9</v>
      </c>
      <c r="J95" s="14" t="s">
        <v>10</v>
      </c>
      <c r="K95" s="54" t="s">
        <v>11</v>
      </c>
      <c r="L95" s="14" t="s">
        <v>7</v>
      </c>
      <c r="M95" s="53">
        <v>340</v>
      </c>
      <c r="N95" s="15" t="s">
        <v>53</v>
      </c>
      <c r="O95" s="31" t="s">
        <v>33</v>
      </c>
      <c r="P95" s="45">
        <v>7017014702</v>
      </c>
      <c r="Q95" s="68" t="s">
        <v>70</v>
      </c>
    </row>
    <row r="96" spans="1:17" ht="39.75" customHeight="1">
      <c r="A96" s="31" t="s">
        <v>141</v>
      </c>
      <c r="B96" s="30" t="s">
        <v>52</v>
      </c>
      <c r="C96" s="65"/>
      <c r="D96" s="18" t="s">
        <v>75</v>
      </c>
      <c r="E96" s="40">
        <v>41809</v>
      </c>
      <c r="F96" s="41">
        <v>2530</v>
      </c>
      <c r="G96" s="13">
        <v>1</v>
      </c>
      <c r="H96" s="17">
        <f t="shared" si="1"/>
        <v>2530</v>
      </c>
      <c r="I96" s="59" t="s">
        <v>88</v>
      </c>
      <c r="J96" s="14" t="s">
        <v>13</v>
      </c>
      <c r="K96" s="54" t="s">
        <v>89</v>
      </c>
      <c r="L96" s="14" t="s">
        <v>7</v>
      </c>
      <c r="M96" s="53">
        <v>340</v>
      </c>
      <c r="N96" s="15" t="s">
        <v>53</v>
      </c>
      <c r="O96" s="31" t="s">
        <v>171</v>
      </c>
      <c r="P96" s="45">
        <v>7020009484</v>
      </c>
      <c r="Q96" s="69" t="s">
        <v>219</v>
      </c>
    </row>
    <row r="97" spans="1:19" ht="33.950000000000003" customHeight="1">
      <c r="A97" s="31" t="s">
        <v>114</v>
      </c>
      <c r="B97" s="30" t="s">
        <v>52</v>
      </c>
      <c r="C97" s="65"/>
      <c r="D97" s="18" t="s">
        <v>75</v>
      </c>
      <c r="E97" s="40">
        <v>41813</v>
      </c>
      <c r="F97" s="41">
        <v>8255.02</v>
      </c>
      <c r="G97" s="13">
        <v>1</v>
      </c>
      <c r="H97" s="17">
        <f t="shared" si="1"/>
        <v>8255.02</v>
      </c>
      <c r="I97" s="55" t="s">
        <v>9</v>
      </c>
      <c r="J97" s="14" t="s">
        <v>13</v>
      </c>
      <c r="K97" s="54" t="s">
        <v>11</v>
      </c>
      <c r="L97" s="14" t="s">
        <v>7</v>
      </c>
      <c r="M97" s="53">
        <v>340</v>
      </c>
      <c r="N97" s="15" t="s">
        <v>53</v>
      </c>
      <c r="O97" s="31" t="s">
        <v>153</v>
      </c>
      <c r="P97" s="45">
        <v>7017120130</v>
      </c>
      <c r="Q97" s="68" t="s">
        <v>204</v>
      </c>
    </row>
    <row r="98" spans="1:19" ht="39.75" customHeight="1">
      <c r="A98" s="31" t="s">
        <v>86</v>
      </c>
      <c r="B98" s="30" t="s">
        <v>52</v>
      </c>
      <c r="C98" s="65">
        <v>65</v>
      </c>
      <c r="D98" s="18" t="s">
        <v>75</v>
      </c>
      <c r="E98" s="40">
        <v>41816</v>
      </c>
      <c r="F98" s="41">
        <v>7600</v>
      </c>
      <c r="G98" s="13">
        <v>1</v>
      </c>
      <c r="H98" s="17">
        <f t="shared" si="1"/>
        <v>7600</v>
      </c>
      <c r="I98" s="55" t="s">
        <v>9</v>
      </c>
      <c r="J98" s="14" t="s">
        <v>13</v>
      </c>
      <c r="K98" s="54" t="s">
        <v>11</v>
      </c>
      <c r="L98" s="14" t="s">
        <v>7</v>
      </c>
      <c r="M98" s="53">
        <v>225</v>
      </c>
      <c r="N98" s="15" t="s">
        <v>53</v>
      </c>
      <c r="O98" s="31" t="s">
        <v>33</v>
      </c>
      <c r="P98" s="45">
        <v>7017014702</v>
      </c>
      <c r="Q98" s="68" t="s">
        <v>70</v>
      </c>
    </row>
    <row r="99" spans="1:19" ht="33.950000000000003" customHeight="1">
      <c r="A99" s="31" t="s">
        <v>73</v>
      </c>
      <c r="B99" s="30" t="s">
        <v>52</v>
      </c>
      <c r="C99" s="65"/>
      <c r="D99" s="18" t="s">
        <v>75</v>
      </c>
      <c r="E99" s="40">
        <v>41817</v>
      </c>
      <c r="F99" s="41">
        <v>16466</v>
      </c>
      <c r="G99" s="13">
        <v>1</v>
      </c>
      <c r="H99" s="17">
        <f t="shared" si="1"/>
        <v>16466</v>
      </c>
      <c r="I99" s="59" t="s">
        <v>88</v>
      </c>
      <c r="J99" s="14" t="s">
        <v>13</v>
      </c>
      <c r="K99" s="54" t="s">
        <v>89</v>
      </c>
      <c r="L99" s="14" t="s">
        <v>7</v>
      </c>
      <c r="M99" s="53">
        <v>310</v>
      </c>
      <c r="N99" s="15" t="s">
        <v>53</v>
      </c>
      <c r="O99" s="31" t="s">
        <v>65</v>
      </c>
      <c r="P99" s="45">
        <v>7017278134</v>
      </c>
      <c r="Q99" s="68" t="s">
        <v>68</v>
      </c>
    </row>
    <row r="100" spans="1:19" ht="33.950000000000003" customHeight="1">
      <c r="A100" s="31" t="s">
        <v>142</v>
      </c>
      <c r="B100" s="30" t="s">
        <v>52</v>
      </c>
      <c r="C100" s="65"/>
      <c r="D100" s="18" t="s">
        <v>75</v>
      </c>
      <c r="E100" s="40">
        <v>41817</v>
      </c>
      <c r="F100" s="41">
        <v>6880</v>
      </c>
      <c r="G100" s="13">
        <v>1</v>
      </c>
      <c r="H100" s="17">
        <f t="shared" si="1"/>
        <v>6880</v>
      </c>
      <c r="I100" s="59" t="s">
        <v>88</v>
      </c>
      <c r="J100" s="14" t="s">
        <v>13</v>
      </c>
      <c r="K100" s="54" t="s">
        <v>89</v>
      </c>
      <c r="L100" s="14" t="s">
        <v>7</v>
      </c>
      <c r="M100" s="53">
        <v>340</v>
      </c>
      <c r="N100" s="15" t="s">
        <v>53</v>
      </c>
      <c r="O100" s="31" t="s">
        <v>65</v>
      </c>
      <c r="P100" s="45">
        <v>7017278134</v>
      </c>
      <c r="Q100" s="68" t="s">
        <v>68</v>
      </c>
    </row>
    <row r="101" spans="1:19" ht="45.75" customHeight="1">
      <c r="A101" s="31" t="s">
        <v>143</v>
      </c>
      <c r="B101" s="30" t="s">
        <v>52</v>
      </c>
      <c r="C101" s="65"/>
      <c r="D101" s="18" t="s">
        <v>75</v>
      </c>
      <c r="E101" s="40">
        <v>41817</v>
      </c>
      <c r="F101" s="41">
        <v>3948</v>
      </c>
      <c r="G101" s="13">
        <v>1</v>
      </c>
      <c r="H101" s="17">
        <f t="shared" si="1"/>
        <v>3948</v>
      </c>
      <c r="I101" s="55" t="s">
        <v>9</v>
      </c>
      <c r="J101" s="14" t="s">
        <v>13</v>
      </c>
      <c r="K101" s="54" t="s">
        <v>11</v>
      </c>
      <c r="L101" s="14" t="s">
        <v>7</v>
      </c>
      <c r="M101" s="53">
        <v>340</v>
      </c>
      <c r="N101" s="15" t="s">
        <v>53</v>
      </c>
      <c r="O101" s="31" t="s">
        <v>172</v>
      </c>
      <c r="P101" s="45">
        <v>7017226993</v>
      </c>
      <c r="Q101" s="68" t="s">
        <v>221</v>
      </c>
    </row>
    <row r="102" spans="1:19" ht="80.25" customHeight="1">
      <c r="A102" s="31" t="s">
        <v>144</v>
      </c>
      <c r="B102" s="30" t="s">
        <v>52</v>
      </c>
      <c r="C102" s="66" t="s">
        <v>197</v>
      </c>
      <c r="D102" s="18" t="s">
        <v>75</v>
      </c>
      <c r="E102" s="40">
        <v>41817</v>
      </c>
      <c r="F102" s="41">
        <v>3809.03</v>
      </c>
      <c r="G102" s="13">
        <v>1</v>
      </c>
      <c r="H102" s="17">
        <f t="shared" si="1"/>
        <v>3809.03</v>
      </c>
      <c r="I102" s="59" t="s">
        <v>24</v>
      </c>
      <c r="J102" s="14" t="s">
        <v>13</v>
      </c>
      <c r="K102" s="54" t="s">
        <v>34</v>
      </c>
      <c r="L102" s="14" t="s">
        <v>7</v>
      </c>
      <c r="M102" s="53">
        <v>226</v>
      </c>
      <c r="N102" s="15" t="s">
        <v>53</v>
      </c>
      <c r="O102" s="31" t="s">
        <v>173</v>
      </c>
      <c r="P102" s="45">
        <v>7703032986</v>
      </c>
      <c r="Q102" s="69" t="s">
        <v>220</v>
      </c>
    </row>
    <row r="103" spans="1:19" ht="44.25" customHeight="1">
      <c r="A103" s="31" t="s">
        <v>145</v>
      </c>
      <c r="B103" s="30" t="s">
        <v>52</v>
      </c>
      <c r="C103" s="65">
        <v>138</v>
      </c>
      <c r="D103" s="18" t="s">
        <v>75</v>
      </c>
      <c r="E103" s="40">
        <v>41817</v>
      </c>
      <c r="F103" s="41">
        <v>3080</v>
      </c>
      <c r="G103" s="13">
        <v>1</v>
      </c>
      <c r="H103" s="17">
        <f t="shared" si="1"/>
        <v>3080</v>
      </c>
      <c r="I103" s="59" t="s">
        <v>88</v>
      </c>
      <c r="J103" s="14" t="s">
        <v>13</v>
      </c>
      <c r="K103" s="54" t="s">
        <v>89</v>
      </c>
      <c r="L103" s="14" t="s">
        <v>7</v>
      </c>
      <c r="M103" s="53">
        <v>225</v>
      </c>
      <c r="N103" s="15" t="s">
        <v>53</v>
      </c>
      <c r="O103" s="31" t="s">
        <v>171</v>
      </c>
      <c r="P103" s="45">
        <v>7020009484</v>
      </c>
      <c r="Q103" s="69" t="s">
        <v>219</v>
      </c>
    </row>
    <row r="104" spans="1:19" ht="43.5" customHeight="1">
      <c r="A104" s="31" t="s">
        <v>146</v>
      </c>
      <c r="B104" s="30" t="s">
        <v>52</v>
      </c>
      <c r="C104" s="52" t="s">
        <v>198</v>
      </c>
      <c r="D104" s="18" t="s">
        <v>75</v>
      </c>
      <c r="E104" s="40">
        <v>41817</v>
      </c>
      <c r="F104" s="41">
        <v>1100</v>
      </c>
      <c r="G104" s="13">
        <v>1</v>
      </c>
      <c r="H104" s="17">
        <f t="shared" si="1"/>
        <v>1100</v>
      </c>
      <c r="I104" s="59" t="s">
        <v>88</v>
      </c>
      <c r="J104" s="14" t="s">
        <v>13</v>
      </c>
      <c r="K104" s="54" t="s">
        <v>89</v>
      </c>
      <c r="L104" s="14" t="s">
        <v>7</v>
      </c>
      <c r="M104" s="53">
        <v>225</v>
      </c>
      <c r="N104" s="15" t="s">
        <v>53</v>
      </c>
      <c r="O104" s="31" t="s">
        <v>171</v>
      </c>
      <c r="P104" s="45">
        <v>7020009484</v>
      </c>
      <c r="Q104" s="69" t="s">
        <v>219</v>
      </c>
    </row>
    <row r="105" spans="1:19" ht="33.950000000000003" customHeight="1" thickBot="1">
      <c r="A105" s="35" t="s">
        <v>147</v>
      </c>
      <c r="B105" s="23" t="s">
        <v>52</v>
      </c>
      <c r="C105" s="67"/>
      <c r="D105" s="24" t="s">
        <v>75</v>
      </c>
      <c r="E105" s="47">
        <v>41817</v>
      </c>
      <c r="F105" s="48">
        <v>1000</v>
      </c>
      <c r="G105" s="25">
        <v>1</v>
      </c>
      <c r="H105" s="26">
        <f t="shared" si="1"/>
        <v>1000</v>
      </c>
      <c r="I105" s="60" t="s">
        <v>88</v>
      </c>
      <c r="J105" s="27" t="s">
        <v>13</v>
      </c>
      <c r="K105" s="54" t="s">
        <v>89</v>
      </c>
      <c r="L105" s="14" t="s">
        <v>7</v>
      </c>
      <c r="M105" s="57">
        <v>340</v>
      </c>
      <c r="N105" s="28" t="s">
        <v>53</v>
      </c>
      <c r="O105" s="35" t="s">
        <v>65</v>
      </c>
      <c r="P105" s="49">
        <v>7017278134</v>
      </c>
      <c r="Q105" s="68" t="s">
        <v>68</v>
      </c>
    </row>
    <row r="106" spans="1:19" ht="32.25" customHeight="1" thickBot="1">
      <c r="A106" s="46" t="s">
        <v>179</v>
      </c>
      <c r="B106" s="36"/>
      <c r="C106" s="37"/>
      <c r="D106" s="38"/>
      <c r="E106" s="38"/>
      <c r="F106" s="38"/>
      <c r="G106" s="38"/>
      <c r="H106" s="50">
        <f>SUM(H5:H105)</f>
        <v>1528254.4599999997</v>
      </c>
      <c r="I106" s="38"/>
      <c r="J106" s="38"/>
      <c r="K106" s="39"/>
      <c r="L106" s="38"/>
      <c r="M106" s="38"/>
      <c r="N106" s="38"/>
      <c r="O106" s="42"/>
      <c r="P106" s="51"/>
      <c r="Q106" s="70"/>
    </row>
    <row r="107" spans="1:19" ht="15.75">
      <c r="B107" s="32"/>
    </row>
    <row r="108" spans="1:19" ht="15.75">
      <c r="B108" s="32"/>
    </row>
    <row r="109" spans="1:19" ht="15.75">
      <c r="B109" s="32"/>
    </row>
    <row r="110" spans="1:19" ht="15.75">
      <c r="B110" s="32"/>
    </row>
    <row r="111" spans="1:19">
      <c r="H111" s="75" t="s">
        <v>224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</row>
    <row r="112" spans="1:19"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</row>
    <row r="113" spans="8:19" ht="14.25"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8:19">
      <c r="H114" s="75" t="s">
        <v>225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</row>
    <row r="115" spans="8:19"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</row>
  </sheetData>
  <mergeCells count="4">
    <mergeCell ref="I2:M2"/>
    <mergeCell ref="A1:Q1"/>
    <mergeCell ref="H111:S112"/>
    <mergeCell ref="H114:S115"/>
  </mergeCells>
  <pageMargins left="0" right="0" top="0.78740157480314965" bottom="0" header="0.51181102362204722" footer="0.51181102362204722"/>
  <pageSetup paperSize="9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закупок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Bukova Elena</cp:lastModifiedBy>
  <cp:lastPrinted>2014-08-19T04:47:25Z</cp:lastPrinted>
  <dcterms:created xsi:type="dcterms:W3CDTF">2005-01-24T13:22:05Z</dcterms:created>
  <dcterms:modified xsi:type="dcterms:W3CDTF">2014-08-19T05:13:32Z</dcterms:modified>
</cp:coreProperties>
</file>